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1820" windowHeight="5925" tabRatio="970"/>
  </bookViews>
  <sheets>
    <sheet name="Cover page" sheetId="14" r:id="rId1"/>
    <sheet name="Background information" sheetId="13" r:id="rId2"/>
    <sheet name="NH3 total" sheetId="1" r:id="rId3"/>
    <sheet name="NH3 agriculture" sheetId="5" r:id="rId4"/>
    <sheet name="NOx total" sheetId="2" r:id="rId5"/>
    <sheet name="NOx agriculture" sheetId="8" r:id="rId6"/>
    <sheet name="N2O total" sheetId="3" r:id="rId7"/>
    <sheet name="N2O agriculture" sheetId="7" r:id="rId8"/>
    <sheet name="CH4 total" sheetId="4" r:id="rId9"/>
    <sheet name="CH4 agriculture" sheetId="6" r:id="rId10"/>
  </sheets>
  <definedNames>
    <definedName name="_Toc288480654" localSheetId="0">'Cover page'!$A$1</definedName>
    <definedName name="OLE_LINK1" localSheetId="1">'Background information'!#REF!</definedName>
  </definedNames>
  <calcPr calcId="125725"/>
</workbook>
</file>

<file path=xl/calcChain.xml><?xml version="1.0" encoding="utf-8"?>
<calcChain xmlns="http://schemas.openxmlformats.org/spreadsheetml/2006/main">
  <c r="H33" i="5"/>
  <c r="B33"/>
  <c r="C33"/>
  <c r="C33" i="8"/>
  <c r="C33" i="7"/>
  <c r="B33" i="8"/>
  <c r="B33" i="7"/>
  <c r="H33"/>
  <c r="F33" i="6"/>
  <c r="B33"/>
</calcChain>
</file>

<file path=xl/sharedStrings.xml><?xml version="1.0" encoding="utf-8"?>
<sst xmlns="http://schemas.openxmlformats.org/spreadsheetml/2006/main" count="383" uniqueCount="107">
  <si>
    <t>Total emissions in the year 2000</t>
  </si>
  <si>
    <r>
      <t>Total NH</t>
    </r>
    <r>
      <rPr>
        <vertAlign val="subscript"/>
        <sz val="10"/>
        <rFont val="Garamond"/>
        <family val="1"/>
      </rPr>
      <t>3</t>
    </r>
    <r>
      <rPr>
        <sz val="10"/>
        <rFont val="Garamond"/>
        <family val="1"/>
      </rPr>
      <t>-N emission (kton.yr</t>
    </r>
    <r>
      <rPr>
        <vertAlign val="superscript"/>
        <sz val="10"/>
        <rFont val="Garamond"/>
        <family val="1"/>
      </rPr>
      <t>-1</t>
    </r>
    <r>
      <rPr>
        <sz val="10"/>
        <rFont val="Garamond"/>
        <family val="1"/>
      </rPr>
      <t>)</t>
    </r>
  </si>
  <si>
    <t>INTEGRATOR</t>
  </si>
  <si>
    <t>GAINS</t>
  </si>
  <si>
    <t>EMEP</t>
  </si>
  <si>
    <t>IMAGE</t>
  </si>
  <si>
    <t>Austria</t>
  </si>
  <si>
    <t>*</t>
  </si>
  <si>
    <t>Belgium</t>
  </si>
  <si>
    <t>Bulgaria</t>
  </si>
  <si>
    <t>Cyprus</t>
  </si>
  <si>
    <t>Czech. Rep</t>
  </si>
  <si>
    <t>Denmark</t>
  </si>
  <si>
    <t>Estonia</t>
  </si>
  <si>
    <t>Finland</t>
  </si>
  <si>
    <t>France</t>
  </si>
  <si>
    <t>Germany</t>
  </si>
  <si>
    <t>Greece</t>
  </si>
  <si>
    <t>Hungary</t>
  </si>
  <si>
    <t>Ireland</t>
  </si>
  <si>
    <t>Italy</t>
  </si>
  <si>
    <t>Latvia</t>
  </si>
  <si>
    <t>Liechtenstein</t>
  </si>
  <si>
    <t>Lithuania</t>
  </si>
  <si>
    <t>Luxembourg</t>
  </si>
  <si>
    <t>Malta</t>
  </si>
  <si>
    <t>Netherlands</t>
  </si>
  <si>
    <t>Poland</t>
  </si>
  <si>
    <t>Portugal</t>
  </si>
  <si>
    <t>Romania</t>
  </si>
  <si>
    <t>Slovakia</t>
  </si>
  <si>
    <t>Slovenia</t>
  </si>
  <si>
    <t>Spain</t>
  </si>
  <si>
    <t>Sweden</t>
  </si>
  <si>
    <t>United Kingdom</t>
  </si>
  <si>
    <t>EU-27</t>
  </si>
  <si>
    <r>
      <t>Total NO</t>
    </r>
    <r>
      <rPr>
        <vertAlign val="subscript"/>
        <sz val="10"/>
        <rFont val="Garamond"/>
        <family val="1"/>
      </rPr>
      <t>x</t>
    </r>
    <r>
      <rPr>
        <sz val="10"/>
        <rFont val="Garamond"/>
        <family val="1"/>
      </rPr>
      <t>-N emission (kton.yr</t>
    </r>
    <r>
      <rPr>
        <vertAlign val="superscript"/>
        <sz val="10"/>
        <rFont val="Garamond"/>
        <family val="1"/>
      </rPr>
      <t>-1</t>
    </r>
    <r>
      <rPr>
        <sz val="10"/>
        <rFont val="Garamond"/>
        <family val="1"/>
      </rPr>
      <t>)</t>
    </r>
  </si>
  <si>
    <t>EDGARv4 (draft)</t>
  </si>
  <si>
    <r>
      <t>Total N</t>
    </r>
    <r>
      <rPr>
        <vertAlign val="subscript"/>
        <sz val="10"/>
        <rFont val="Garamond"/>
        <family val="1"/>
      </rPr>
      <t>2</t>
    </r>
    <r>
      <rPr>
        <sz val="10"/>
        <rFont val="Garamond"/>
        <family val="1"/>
      </rPr>
      <t>O-N emission (kton.yr</t>
    </r>
    <r>
      <rPr>
        <vertAlign val="superscript"/>
        <sz val="10"/>
        <rFont val="Garamond"/>
        <family val="1"/>
      </rPr>
      <t>-1</t>
    </r>
    <r>
      <rPr>
        <sz val="10"/>
        <rFont val="Garamond"/>
        <family val="1"/>
      </rPr>
      <t>)</t>
    </r>
  </si>
  <si>
    <t>EDGARv4</t>
  </si>
  <si>
    <r>
      <t>Total CH</t>
    </r>
    <r>
      <rPr>
        <vertAlign val="subscript"/>
        <sz val="10"/>
        <rFont val="Garamond"/>
        <family val="1"/>
      </rPr>
      <t>4</t>
    </r>
    <r>
      <rPr>
        <sz val="10"/>
        <rFont val="Garamond"/>
        <family val="1"/>
      </rPr>
      <t xml:space="preserve"> emission (kton.yr</t>
    </r>
    <r>
      <rPr>
        <vertAlign val="superscript"/>
        <sz val="10"/>
        <rFont val="Garamond"/>
        <family val="1"/>
      </rPr>
      <t>-1</t>
    </r>
    <r>
      <rPr>
        <sz val="10"/>
        <rFont val="Garamond"/>
        <family val="1"/>
      </rPr>
      <t>)</t>
    </r>
  </si>
  <si>
    <r>
      <t>NH</t>
    </r>
    <r>
      <rPr>
        <vertAlign val="subscript"/>
        <sz val="10"/>
        <rFont val="Garamond"/>
        <family val="1"/>
      </rPr>
      <t>3</t>
    </r>
    <r>
      <rPr>
        <sz val="10"/>
        <rFont val="Garamond"/>
        <family val="1"/>
      </rPr>
      <t>-N emission from agriculture (kton.yr</t>
    </r>
    <r>
      <rPr>
        <vertAlign val="superscript"/>
        <sz val="10"/>
        <rFont val="Garamond"/>
        <family val="1"/>
      </rPr>
      <t>-1</t>
    </r>
    <r>
      <rPr>
        <sz val="10"/>
        <rFont val="Garamond"/>
        <family val="1"/>
      </rPr>
      <t>)</t>
    </r>
  </si>
  <si>
    <t>MITERRA</t>
  </si>
  <si>
    <r>
      <t>NO</t>
    </r>
    <r>
      <rPr>
        <vertAlign val="subscript"/>
        <sz val="10"/>
        <rFont val="Garamond"/>
        <family val="1"/>
      </rPr>
      <t>x</t>
    </r>
    <r>
      <rPr>
        <sz val="10"/>
        <rFont val="Garamond"/>
        <family val="1"/>
      </rPr>
      <t>-N emission from agriculture (kton N.yr</t>
    </r>
    <r>
      <rPr>
        <vertAlign val="superscript"/>
        <sz val="10"/>
        <rFont val="Garamond"/>
        <family val="1"/>
      </rPr>
      <t>-1</t>
    </r>
    <r>
      <rPr>
        <sz val="10"/>
        <rFont val="Garamond"/>
        <family val="1"/>
      </rPr>
      <t>)</t>
    </r>
  </si>
  <si>
    <r>
      <t>N</t>
    </r>
    <r>
      <rPr>
        <vertAlign val="subscript"/>
        <sz val="10"/>
        <rFont val="Garamond"/>
        <family val="1"/>
      </rPr>
      <t>2</t>
    </r>
    <r>
      <rPr>
        <sz val="10"/>
        <rFont val="Garamond"/>
        <family val="1"/>
      </rPr>
      <t>O-N emission  from agriculture (kton N.yr</t>
    </r>
    <r>
      <rPr>
        <vertAlign val="superscript"/>
        <sz val="10"/>
        <rFont val="Garamond"/>
        <family val="1"/>
      </rPr>
      <t>-1</t>
    </r>
    <r>
      <rPr>
        <sz val="10"/>
        <rFont val="Garamond"/>
        <family val="1"/>
      </rPr>
      <t>)</t>
    </r>
  </si>
  <si>
    <r>
      <t>CH</t>
    </r>
    <r>
      <rPr>
        <vertAlign val="subscript"/>
        <sz val="10"/>
        <rFont val="Garamond"/>
        <family val="1"/>
      </rPr>
      <t>4</t>
    </r>
    <r>
      <rPr>
        <sz val="10"/>
        <rFont val="Garamond"/>
        <family val="1"/>
      </rPr>
      <t xml:space="preserve"> emission from agriculture (kton CH</t>
    </r>
    <r>
      <rPr>
        <vertAlign val="subscript"/>
        <sz val="10"/>
        <rFont val="Garamond"/>
        <family val="1"/>
      </rPr>
      <t>4</t>
    </r>
    <r>
      <rPr>
        <sz val="10"/>
        <rFont val="Garamond"/>
        <family val="1"/>
      </rPr>
      <t>.yr</t>
    </r>
    <r>
      <rPr>
        <vertAlign val="superscript"/>
        <sz val="10"/>
        <rFont val="Garamond"/>
        <family val="1"/>
      </rPr>
      <t>-1</t>
    </r>
    <r>
      <rPr>
        <sz val="10"/>
        <rFont val="Garamond"/>
        <family val="1"/>
      </rPr>
      <t>)</t>
    </r>
  </si>
  <si>
    <t/>
  </si>
  <si>
    <r>
      <t>Country emissions of NH</t>
    </r>
    <r>
      <rPr>
        <vertAlign val="subscript"/>
        <sz val="12"/>
        <rFont val="Garamond"/>
        <family val="1"/>
      </rPr>
      <t>3</t>
    </r>
    <r>
      <rPr>
        <sz val="12"/>
        <rFont val="Garamond"/>
        <family val="1"/>
      </rPr>
      <t>, NO</t>
    </r>
    <r>
      <rPr>
        <vertAlign val="subscript"/>
        <sz val="12"/>
        <rFont val="Garamond"/>
        <family val="1"/>
      </rPr>
      <t>x</t>
    </r>
    <r>
      <rPr>
        <sz val="12"/>
        <rFont val="Garamond"/>
        <family val="1"/>
      </rPr>
      <t>, N2O, CH</t>
    </r>
    <r>
      <rPr>
        <vertAlign val="subscript"/>
        <sz val="12"/>
        <rFont val="Garamond"/>
        <family val="1"/>
      </rPr>
      <t>4</t>
    </r>
    <r>
      <rPr>
        <sz val="12"/>
        <rFont val="Garamond"/>
        <family val="1"/>
      </rPr>
      <t xml:space="preserve"> and CO</t>
    </r>
    <r>
      <rPr>
        <vertAlign val="subscript"/>
        <sz val="12"/>
        <rFont val="Garamond"/>
        <family val="1"/>
      </rPr>
      <t>2</t>
    </r>
    <r>
      <rPr>
        <sz val="12"/>
        <rFont val="Garamond"/>
        <family val="1"/>
      </rPr>
      <t xml:space="preserve"> from the industrial and energy sector, the agricultural sector and natural terrestrial systems for the year 2000</t>
    </r>
  </si>
  <si>
    <t>Data sources for the various emissions on a country scale</t>
  </si>
  <si>
    <t>Complete emission estimates</t>
  </si>
  <si>
    <r>
      <t>¾</t>
    </r>
    <r>
      <rPr>
        <sz val="7"/>
        <rFont val="Times New Roman"/>
        <family val="1"/>
      </rPr>
      <t xml:space="preserve">    </t>
    </r>
    <r>
      <rPr>
        <sz val="12"/>
        <rFont val="Garamond"/>
        <family val="1"/>
      </rPr>
      <t>GAINS for NH</t>
    </r>
    <r>
      <rPr>
        <vertAlign val="subscript"/>
        <sz val="12"/>
        <rFont val="Garamond"/>
        <family val="1"/>
      </rPr>
      <t>3</t>
    </r>
    <r>
      <rPr>
        <sz val="12"/>
        <rFont val="Garamond"/>
        <family val="1"/>
      </rPr>
      <t>, NO</t>
    </r>
    <r>
      <rPr>
        <vertAlign val="subscript"/>
        <sz val="12"/>
        <rFont val="Garamond"/>
        <family val="1"/>
      </rPr>
      <t>x</t>
    </r>
    <r>
      <rPr>
        <sz val="12"/>
        <rFont val="Garamond"/>
        <family val="1"/>
      </rPr>
      <t xml:space="preserve"> N2O, CH</t>
    </r>
    <r>
      <rPr>
        <vertAlign val="subscript"/>
        <sz val="12"/>
        <rFont val="Garamond"/>
        <family val="1"/>
      </rPr>
      <t>4</t>
    </r>
    <r>
      <rPr>
        <sz val="12"/>
        <rFont val="Garamond"/>
        <family val="1"/>
      </rPr>
      <t xml:space="preserve"> and CO</t>
    </r>
    <r>
      <rPr>
        <vertAlign val="subscript"/>
        <sz val="12"/>
        <rFont val="Garamond"/>
        <family val="1"/>
      </rPr>
      <t>2</t>
    </r>
  </si>
  <si>
    <r>
      <t>¾</t>
    </r>
    <r>
      <rPr>
        <sz val="7"/>
        <rFont val="Times New Roman"/>
        <family val="1"/>
      </rPr>
      <t xml:space="preserve">    </t>
    </r>
    <r>
      <rPr>
        <sz val="12"/>
        <rFont val="Garamond"/>
        <family val="1"/>
      </rPr>
      <t>IMAGE for NH</t>
    </r>
    <r>
      <rPr>
        <vertAlign val="subscript"/>
        <sz val="12"/>
        <rFont val="Garamond"/>
        <family val="1"/>
      </rPr>
      <t>3</t>
    </r>
    <r>
      <rPr>
        <sz val="12"/>
        <rFont val="Garamond"/>
        <family val="1"/>
      </rPr>
      <t>, NO</t>
    </r>
    <r>
      <rPr>
        <vertAlign val="subscript"/>
        <sz val="12"/>
        <rFont val="Garamond"/>
        <family val="1"/>
      </rPr>
      <t>x</t>
    </r>
    <r>
      <rPr>
        <sz val="12"/>
        <rFont val="Garamond"/>
        <family val="1"/>
      </rPr>
      <t xml:space="preserve"> N2O, CH</t>
    </r>
    <r>
      <rPr>
        <vertAlign val="subscript"/>
        <sz val="12"/>
        <rFont val="Garamond"/>
        <family val="1"/>
      </rPr>
      <t>4</t>
    </r>
    <r>
      <rPr>
        <sz val="12"/>
        <rFont val="Garamond"/>
        <family val="1"/>
      </rPr>
      <t xml:space="preserve"> and CO</t>
    </r>
    <r>
      <rPr>
        <vertAlign val="subscript"/>
        <sz val="12"/>
        <rFont val="Garamond"/>
        <family val="1"/>
      </rPr>
      <t>2</t>
    </r>
  </si>
  <si>
    <r>
      <t>¾</t>
    </r>
    <r>
      <rPr>
        <sz val="7"/>
        <rFont val="Times New Roman"/>
        <family val="1"/>
      </rPr>
      <t xml:space="preserve">    </t>
    </r>
    <r>
      <rPr>
        <sz val="12"/>
        <rFont val="Garamond"/>
        <family val="1"/>
      </rPr>
      <t>UNFCC/IPCC and EDGAR for N</t>
    </r>
    <r>
      <rPr>
        <vertAlign val="subscript"/>
        <sz val="12"/>
        <rFont val="Garamond"/>
        <family val="1"/>
      </rPr>
      <t>2</t>
    </r>
    <r>
      <rPr>
        <sz val="12"/>
        <rFont val="Garamond"/>
        <family val="1"/>
      </rPr>
      <t>O, NO</t>
    </r>
    <r>
      <rPr>
        <vertAlign val="subscript"/>
        <sz val="12"/>
        <rFont val="Garamond"/>
        <family val="1"/>
      </rPr>
      <t>x</t>
    </r>
    <r>
      <rPr>
        <sz val="12"/>
        <rFont val="Garamond"/>
        <family val="1"/>
      </rPr>
      <t>, CH</t>
    </r>
    <r>
      <rPr>
        <vertAlign val="subscript"/>
        <sz val="12"/>
        <rFont val="Garamond"/>
        <family val="1"/>
      </rPr>
      <t>4</t>
    </r>
    <r>
      <rPr>
        <sz val="12"/>
        <rFont val="Garamond"/>
        <family val="1"/>
      </rPr>
      <t xml:space="preserve"> and CO</t>
    </r>
    <r>
      <rPr>
        <vertAlign val="subscript"/>
        <sz val="12"/>
        <rFont val="Garamond"/>
        <family val="1"/>
      </rPr>
      <t>2</t>
    </r>
    <r>
      <rPr>
        <sz val="12"/>
        <rFont val="Garamond"/>
        <family val="1"/>
      </rPr>
      <t xml:space="preserve"> </t>
    </r>
  </si>
  <si>
    <r>
      <t>¾</t>
    </r>
    <r>
      <rPr>
        <sz val="7"/>
        <rFont val="Times New Roman"/>
        <family val="1"/>
      </rPr>
      <t xml:space="preserve">    </t>
    </r>
    <r>
      <rPr>
        <sz val="12"/>
        <rFont val="Garamond"/>
        <family val="1"/>
      </rPr>
      <t>EDGAR for NH</t>
    </r>
    <r>
      <rPr>
        <vertAlign val="subscript"/>
        <sz val="12"/>
        <rFont val="Garamond"/>
        <family val="1"/>
      </rPr>
      <t>3</t>
    </r>
    <r>
      <rPr>
        <sz val="12"/>
        <rFont val="Garamond"/>
        <family val="1"/>
      </rPr>
      <t>, N</t>
    </r>
    <r>
      <rPr>
        <vertAlign val="subscript"/>
        <sz val="12"/>
        <rFont val="Garamond"/>
        <family val="1"/>
      </rPr>
      <t>2</t>
    </r>
    <r>
      <rPr>
        <sz val="12"/>
        <rFont val="Garamond"/>
        <family val="1"/>
      </rPr>
      <t>O, NO</t>
    </r>
    <r>
      <rPr>
        <vertAlign val="subscript"/>
        <sz val="12"/>
        <rFont val="Garamond"/>
        <family val="1"/>
      </rPr>
      <t>x</t>
    </r>
    <r>
      <rPr>
        <sz val="12"/>
        <rFont val="Garamond"/>
        <family val="1"/>
      </rPr>
      <t>, CH</t>
    </r>
    <r>
      <rPr>
        <vertAlign val="subscript"/>
        <sz val="12"/>
        <rFont val="Garamond"/>
        <family val="1"/>
      </rPr>
      <t>4</t>
    </r>
    <r>
      <rPr>
        <sz val="12"/>
        <rFont val="Garamond"/>
        <family val="1"/>
      </rPr>
      <t xml:space="preserve"> and CO</t>
    </r>
    <r>
      <rPr>
        <vertAlign val="subscript"/>
        <sz val="12"/>
        <rFont val="Garamond"/>
        <family val="1"/>
      </rPr>
      <t>2</t>
    </r>
    <r>
      <rPr>
        <sz val="12"/>
        <rFont val="Garamond"/>
        <family val="1"/>
      </rPr>
      <t xml:space="preserve"> </t>
    </r>
  </si>
  <si>
    <r>
      <t>¾</t>
    </r>
    <r>
      <rPr>
        <sz val="7"/>
        <rFont val="Times New Roman"/>
        <family val="1"/>
      </rPr>
      <t xml:space="preserve">    </t>
    </r>
    <r>
      <rPr>
        <sz val="12"/>
        <rFont val="Garamond"/>
        <family val="1"/>
      </rPr>
      <t>EMEP for NH</t>
    </r>
    <r>
      <rPr>
        <vertAlign val="subscript"/>
        <sz val="12"/>
        <rFont val="Garamond"/>
        <family val="1"/>
      </rPr>
      <t>3</t>
    </r>
    <r>
      <rPr>
        <sz val="12"/>
        <rFont val="Garamond"/>
        <family val="1"/>
      </rPr>
      <t>, NO</t>
    </r>
    <r>
      <rPr>
        <vertAlign val="subscript"/>
        <sz val="12"/>
        <rFont val="Garamond"/>
        <family val="1"/>
      </rPr>
      <t>x</t>
    </r>
    <r>
      <rPr>
        <sz val="12"/>
        <rFont val="Garamond"/>
        <family val="1"/>
      </rPr>
      <t xml:space="preserve"> </t>
    </r>
  </si>
  <si>
    <t>Emission estimates for agricultural and natural terrestrial ecosystems</t>
  </si>
  <si>
    <r>
      <t>¾</t>
    </r>
    <r>
      <rPr>
        <sz val="7"/>
        <rFont val="Times New Roman"/>
        <family val="1"/>
      </rPr>
      <t xml:space="preserve">    </t>
    </r>
    <r>
      <rPr>
        <sz val="12"/>
        <rFont val="Garamond"/>
        <family val="1"/>
      </rPr>
      <t>MITERRA, and INTEGRATOR for NH</t>
    </r>
    <r>
      <rPr>
        <vertAlign val="subscript"/>
        <sz val="12"/>
        <rFont val="Garamond"/>
        <family val="1"/>
      </rPr>
      <t>3</t>
    </r>
    <r>
      <rPr>
        <sz val="12"/>
        <rFont val="Garamond"/>
        <family val="1"/>
      </rPr>
      <t>, N</t>
    </r>
    <r>
      <rPr>
        <vertAlign val="subscript"/>
        <sz val="12"/>
        <rFont val="Garamond"/>
        <family val="1"/>
      </rPr>
      <t>2</t>
    </r>
    <r>
      <rPr>
        <sz val="12"/>
        <rFont val="Garamond"/>
        <family val="1"/>
      </rPr>
      <t>O, NO</t>
    </r>
    <r>
      <rPr>
        <vertAlign val="subscript"/>
        <sz val="12"/>
        <rFont val="Garamond"/>
        <family val="1"/>
      </rPr>
      <t>x</t>
    </r>
    <r>
      <rPr>
        <sz val="12"/>
        <rFont val="Garamond"/>
        <family val="1"/>
      </rPr>
      <t xml:space="preserve"> and CH4 in agriculture</t>
    </r>
  </si>
  <si>
    <r>
      <t>¾</t>
    </r>
    <r>
      <rPr>
        <sz val="7"/>
        <rFont val="Times New Roman"/>
        <family val="1"/>
      </rPr>
      <t xml:space="preserve">    </t>
    </r>
    <r>
      <rPr>
        <sz val="12"/>
        <rFont val="Garamond"/>
        <family val="1"/>
      </rPr>
      <t>DNDC/PnET-DNDC for N</t>
    </r>
    <r>
      <rPr>
        <vertAlign val="subscript"/>
        <sz val="12"/>
        <rFont val="Garamond"/>
        <family val="1"/>
      </rPr>
      <t>2</t>
    </r>
    <r>
      <rPr>
        <sz val="12"/>
        <rFont val="Garamond"/>
        <family val="1"/>
      </rPr>
      <t>O and NO</t>
    </r>
    <r>
      <rPr>
        <vertAlign val="subscript"/>
        <sz val="12"/>
        <rFont val="Garamond"/>
        <family val="1"/>
      </rPr>
      <t>x</t>
    </r>
    <r>
      <rPr>
        <sz val="12"/>
        <rFont val="Garamond"/>
        <family val="1"/>
      </rPr>
      <t xml:space="preserve"> in agriculture and forest INTEGRATOR for N</t>
    </r>
    <r>
      <rPr>
        <vertAlign val="subscript"/>
        <sz val="12"/>
        <rFont val="Garamond"/>
        <family val="1"/>
      </rPr>
      <t>2</t>
    </r>
    <r>
      <rPr>
        <sz val="12"/>
        <rFont val="Garamond"/>
        <family val="1"/>
      </rPr>
      <t>O and NO</t>
    </r>
    <r>
      <rPr>
        <vertAlign val="subscript"/>
        <sz val="12"/>
        <rFont val="Garamond"/>
        <family val="1"/>
      </rPr>
      <t>x</t>
    </r>
    <r>
      <rPr>
        <sz val="12"/>
        <rFont val="Garamond"/>
        <family val="1"/>
      </rPr>
      <t xml:space="preserve"> in forest (possibly)</t>
    </r>
  </si>
  <si>
    <t>NB: DNDC misses the emissions from housing systems, but this part is limited for N2O and NOx; for NH3 and CH4 this is large and therefore, the DNDC estimates are not included.</t>
  </si>
  <si>
    <t xml:space="preserve">Internet links for the data sources for the various emissions </t>
  </si>
  <si>
    <t>UNFCC data with all info since 1990, including trend tables:</t>
  </si>
  <si>
    <t>http://unfccc.int/national_reports/annex_i_ghg_inventories/national_inventories_submissions/items/4771.php</t>
  </si>
  <si>
    <t>EEA website with UNFCCGHG emissions.</t>
  </si>
  <si>
    <t>Start of the viewer</t>
  </si>
  <si>
    <t>http://dataservice.eea.europa.eu/PivotApp/pivot.aspx?pivotid=475</t>
  </si>
  <si>
    <t>Specific site with datasets with the GHG emissions</t>
  </si>
  <si>
    <t>http://www.eea.europa.eu/data-and-maps/data/national-emissions-reported-to-the-unfccc-and-to-the-eu-greenhouse-gas-monitoring-mechanism-3</t>
  </si>
  <si>
    <t>http://www.iiasa.ac.at/web-apps/apd/gains/EU/index.login?logout=1</t>
  </si>
  <si>
    <t>OECD</t>
  </si>
  <si>
    <t>http://www.oecd.org/document/56/0,3343,en_2649_33793_40374392_1_1_1_1,00.html</t>
  </si>
  <si>
    <t>http://stats.oecd.org/wbos/Index.aspx/datasetcode=ENVPERFINDIC_TAD_2008</t>
  </si>
  <si>
    <t>UNFCC/IPCC</t>
  </si>
  <si>
    <t>http://unfccc.int/ghg_data/ghg_data_unfccc/items/4146.php</t>
  </si>
  <si>
    <t>EDGAR</t>
  </si>
  <si>
    <t>http://edgar.jrc.ec.europa.eu/</t>
  </si>
  <si>
    <t>Attached are your tables filled in with EDGAR data. The data are not yet published, but the GHG dataset will be published soon, and therefore CH4 and N2O are in their final form. NOx and NH3 are still drafts, but agriculture is final, and therefore I would not expect big changes to the total NH3 either.</t>
  </si>
  <si>
    <t>http://www.emep.int/index_data.html</t>
  </si>
  <si>
    <t>http://www.emep-emissions.at/emission-data-webdab/emissions-used-in-emep-models/</t>
  </si>
  <si>
    <t>Aggregation of emissions</t>
  </si>
  <si>
    <t xml:space="preserve">Aggregation of emissions estimated by IMAGE, OECD/IPCC and EDGAR </t>
  </si>
  <si>
    <t xml:space="preserve">Industrial and energy sector, </t>
  </si>
  <si>
    <t>Total agricultural sector</t>
  </si>
  <si>
    <r>
      <t>¾</t>
    </r>
    <r>
      <rPr>
        <sz val="7"/>
        <rFont val="Times New Roman"/>
        <family val="1"/>
      </rPr>
      <t xml:space="preserve">    </t>
    </r>
    <r>
      <rPr>
        <sz val="12"/>
        <rFont val="Garamond"/>
        <family val="1"/>
      </rPr>
      <t>Livestock</t>
    </r>
  </si>
  <si>
    <r>
      <t>¾</t>
    </r>
    <r>
      <rPr>
        <sz val="7"/>
        <rFont val="Times New Roman"/>
        <family val="1"/>
      </rPr>
      <t xml:space="preserve">    </t>
    </r>
    <r>
      <rPr>
        <sz val="12"/>
        <rFont val="Garamond"/>
        <family val="1"/>
      </rPr>
      <t>Land use</t>
    </r>
  </si>
  <si>
    <r>
      <t>¾</t>
    </r>
    <r>
      <rPr>
        <sz val="7"/>
        <rFont val="Times New Roman"/>
        <family val="1"/>
      </rPr>
      <t xml:space="preserve">    </t>
    </r>
    <r>
      <rPr>
        <sz val="12"/>
        <rFont val="Garamond"/>
        <family val="1"/>
      </rPr>
      <t>Total</t>
    </r>
  </si>
  <si>
    <t>Natural terrestrial systems</t>
  </si>
  <si>
    <t xml:space="preserve">Total </t>
  </si>
  <si>
    <t>Aggregation of emissions estimated by GAINS</t>
  </si>
  <si>
    <r>
      <t>¾</t>
    </r>
    <r>
      <rPr>
        <sz val="7"/>
        <rFont val="Times New Roman"/>
        <family val="1"/>
      </rPr>
      <t xml:space="preserve">    </t>
    </r>
    <r>
      <rPr>
        <sz val="12"/>
        <rFont val="Garamond"/>
        <family val="1"/>
      </rPr>
      <t>Manure (Livestock and manure application/management)</t>
    </r>
  </si>
  <si>
    <r>
      <t>¾</t>
    </r>
    <r>
      <rPr>
        <sz val="7"/>
        <rFont val="Times New Roman"/>
        <family val="1"/>
      </rPr>
      <t xml:space="preserve">    </t>
    </r>
    <r>
      <rPr>
        <sz val="12"/>
        <rFont val="Garamond"/>
        <family val="1"/>
      </rPr>
      <t xml:space="preserve">Total </t>
    </r>
  </si>
  <si>
    <t xml:space="preserve">Aggregation of emissions estimated by MITERRA </t>
  </si>
  <si>
    <t>Aggregation of emissions estimated by DNDC</t>
  </si>
  <si>
    <r>
      <t>¾</t>
    </r>
    <r>
      <rPr>
        <sz val="7"/>
        <rFont val="Times New Roman"/>
        <family val="1"/>
      </rPr>
      <t xml:space="preserve">    </t>
    </r>
    <r>
      <rPr>
        <sz val="12"/>
        <rFont val="Garamond"/>
        <family val="1"/>
      </rPr>
      <t>Agricultural sector: Land use only</t>
    </r>
  </si>
  <si>
    <r>
      <t>¾</t>
    </r>
    <r>
      <rPr>
        <sz val="7"/>
        <rFont val="Times New Roman"/>
        <family val="1"/>
      </rPr>
      <t xml:space="preserve">    </t>
    </r>
    <r>
      <rPr>
        <sz val="12"/>
        <rFont val="Garamond"/>
        <family val="1"/>
      </rPr>
      <t>Forests</t>
    </r>
  </si>
  <si>
    <t>Aggregation of emissions estimated by INTEGRATOR</t>
  </si>
  <si>
    <t>Industrial and energy sector,</t>
  </si>
  <si>
    <r>
      <t>¾</t>
    </r>
    <r>
      <rPr>
        <sz val="7"/>
        <rFont val="Times New Roman"/>
        <family val="1"/>
      </rPr>
      <t xml:space="preserve">    </t>
    </r>
    <r>
      <rPr>
        <sz val="12"/>
        <rFont val="Garamond"/>
        <family val="1"/>
      </rPr>
      <t>Other natural systems</t>
    </r>
  </si>
  <si>
    <t>IDEAg</t>
  </si>
  <si>
    <t xml:space="preserve"> Country</t>
  </si>
  <si>
    <t>EDGAR </t>
  </si>
  <si>
    <t>OECD/IPCC</t>
  </si>
  <si>
    <t>UNFCCC/IPCC</t>
  </si>
  <si>
    <t>Agriculture emissions in the year 2000</t>
  </si>
  <si>
    <t>NB: INTEGRATOR totals for NH3, N2O and CH4 are derived by multiplying the GAINS total/agriculture ratios with INTEGRATOR agriculture emission estimates</t>
  </si>
  <si>
    <t>INTEGRATOR not included as ratio approach is not appropriate</t>
  </si>
  <si>
    <t>Wim de Vries</t>
  </si>
  <si>
    <t>Chapter 15 and 16 - Annex II: Sources and data sets used for comparisons of model results</t>
  </si>
</sst>
</file>

<file path=xl/styles.xml><?xml version="1.0" encoding="utf-8"?>
<styleSheet xmlns="http://schemas.openxmlformats.org/spreadsheetml/2006/main">
  <numFmts count="1">
    <numFmt numFmtId="176" formatCode="0.0"/>
  </numFmts>
  <fonts count="16">
    <font>
      <sz val="10"/>
      <name val="Arial"/>
    </font>
    <font>
      <sz val="8"/>
      <name val="Arial"/>
    </font>
    <font>
      <sz val="12"/>
      <name val="Garamond"/>
      <family val="1"/>
    </font>
    <font>
      <sz val="10"/>
      <name val="Garamond"/>
      <family val="1"/>
    </font>
    <font>
      <vertAlign val="subscript"/>
      <sz val="10"/>
      <name val="Garamond"/>
      <family val="1"/>
    </font>
    <font>
      <vertAlign val="superscript"/>
      <sz val="10"/>
      <name val="Garamond"/>
      <family val="1"/>
    </font>
    <font>
      <u/>
      <sz val="10"/>
      <color indexed="12"/>
      <name val="Arial"/>
    </font>
    <font>
      <sz val="12"/>
      <name val="Times New Roman"/>
      <family val="1"/>
    </font>
    <font>
      <vertAlign val="subscript"/>
      <sz val="12"/>
      <name val="Garamond"/>
      <family val="1"/>
    </font>
    <font>
      <sz val="12"/>
      <name val="Symbol"/>
      <family val="1"/>
      <charset val="2"/>
    </font>
    <font>
      <sz val="7"/>
      <name val="Times New Roman"/>
      <family val="1"/>
    </font>
    <font>
      <sz val="10"/>
      <name val="Arial"/>
      <family val="2"/>
    </font>
    <font>
      <b/>
      <sz val="10"/>
      <name val="Garamond"/>
      <family val="1"/>
    </font>
    <font>
      <b/>
      <sz val="10"/>
      <name val="Arial"/>
      <family val="2"/>
    </font>
    <font>
      <b/>
      <sz val="14"/>
      <name val="Times New Roman"/>
      <family val="1"/>
    </font>
    <font>
      <sz val="16"/>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52">
    <xf numFmtId="0" fontId="0" fillId="0" borderId="0" xfId="0"/>
    <xf numFmtId="0" fontId="2" fillId="0" borderId="0" xfId="0" applyFont="1" applyAlignment="1"/>
    <xf numFmtId="0" fontId="0" fillId="0" borderId="0" xfId="0" applyAlignment="1"/>
    <xf numFmtId="0" fontId="7" fillId="0" borderId="0" xfId="0" applyFont="1" applyAlignment="1"/>
    <xf numFmtId="0" fontId="9" fillId="0" borderId="0" xfId="0" applyFont="1" applyAlignment="1"/>
    <xf numFmtId="0" fontId="6" fillId="0" borderId="0" xfId="1" applyAlignment="1" applyProtection="1"/>
    <xf numFmtId="0" fontId="3" fillId="0" borderId="0" xfId="0" applyFont="1" applyAlignment="1"/>
    <xf numFmtId="0" fontId="0" fillId="0" borderId="0" xfId="0" applyFill="1" applyAlignment="1"/>
    <xf numFmtId="0" fontId="3" fillId="0" borderId="0" xfId="0" applyFont="1" applyFill="1" applyAlignment="1"/>
    <xf numFmtId="1" fontId="3" fillId="0" borderId="0" xfId="0" applyNumberFormat="1" applyFont="1" applyAlignment="1"/>
    <xf numFmtId="0" fontId="11" fillId="0" borderId="0" xfId="0" applyFont="1" applyFill="1" applyAlignment="1"/>
    <xf numFmtId="0" fontId="3" fillId="0" borderId="0" xfId="0" applyFont="1" applyBorder="1" applyAlignment="1"/>
    <xf numFmtId="2" fontId="3" fillId="0" borderId="0" xfId="0" applyNumberFormat="1" applyFont="1" applyAlignment="1"/>
    <xf numFmtId="176" fontId="3" fillId="0" borderId="0" xfId="0" applyNumberFormat="1" applyFont="1" applyAlignment="1"/>
    <xf numFmtId="0" fontId="12" fillId="0" borderId="0" xfId="0" quotePrefix="1" applyFont="1" applyAlignment="1">
      <alignment horizontal="left"/>
    </xf>
    <xf numFmtId="1" fontId="3" fillId="0" borderId="0" xfId="0" applyNumberFormat="1" applyFont="1" applyFill="1" applyAlignment="1"/>
    <xf numFmtId="0" fontId="3" fillId="0" borderId="1" xfId="0" applyFont="1" applyBorder="1" applyAlignment="1"/>
    <xf numFmtId="0" fontId="3" fillId="0" borderId="1" xfId="0" applyFont="1" applyBorder="1" applyAlignment="1">
      <alignment vertical="top"/>
    </xf>
    <xf numFmtId="176" fontId="3" fillId="0" borderId="1" xfId="0" applyNumberFormat="1" applyFont="1" applyBorder="1" applyAlignment="1"/>
    <xf numFmtId="176" fontId="3" fillId="0" borderId="1" xfId="0" applyNumberFormat="1" applyFont="1" applyBorder="1" applyAlignment="1">
      <alignment vertical="top"/>
    </xf>
    <xf numFmtId="176" fontId="3" fillId="0" borderId="1" xfId="0" applyNumberFormat="1" applyFont="1" applyBorder="1" applyAlignment="1">
      <alignment horizontal="right" vertical="top"/>
    </xf>
    <xf numFmtId="176" fontId="3" fillId="0" borderId="1" xfId="0" applyNumberFormat="1" applyFont="1" applyFill="1" applyBorder="1" applyAlignment="1"/>
    <xf numFmtId="176" fontId="3" fillId="0" borderId="1" xfId="0" applyNumberFormat="1" applyFont="1" applyBorder="1" applyAlignment="1">
      <alignment horizontal="right"/>
    </xf>
    <xf numFmtId="0" fontId="3" fillId="0" borderId="1" xfId="0" applyFont="1" applyBorder="1" applyAlignment="1">
      <alignment horizontal="right" vertical="top"/>
    </xf>
    <xf numFmtId="0" fontId="3" fillId="0" borderId="2" xfId="0" applyFont="1" applyBorder="1" applyAlignment="1">
      <alignment vertical="top"/>
    </xf>
    <xf numFmtId="176" fontId="3" fillId="0" borderId="3" xfId="0" applyNumberFormat="1" applyFont="1" applyBorder="1" applyAlignment="1">
      <alignment horizontal="right" vertical="top"/>
    </xf>
    <xf numFmtId="0" fontId="3" fillId="0" borderId="3" xfId="0" applyFont="1" applyBorder="1" applyAlignment="1"/>
    <xf numFmtId="176" fontId="3" fillId="0" borderId="3" xfId="0" applyNumberFormat="1" applyFont="1" applyBorder="1" applyAlignment="1"/>
    <xf numFmtId="176" fontId="3" fillId="0" borderId="3" xfId="0" applyNumberFormat="1" applyFont="1" applyBorder="1" applyAlignment="1">
      <alignment vertical="top"/>
    </xf>
    <xf numFmtId="0" fontId="3" fillId="0" borderId="3" xfId="0" applyFont="1" applyBorder="1" applyAlignment="1">
      <alignment vertical="top"/>
    </xf>
    <xf numFmtId="0" fontId="3" fillId="0" borderId="1" xfId="0" quotePrefix="1" applyFont="1" applyBorder="1" applyAlignment="1">
      <alignment horizontal="left" vertical="top"/>
    </xf>
    <xf numFmtId="2" fontId="3" fillId="0" borderId="4" xfId="0" applyNumberFormat="1" applyFont="1" applyBorder="1" applyAlignment="1">
      <alignment vertical="top"/>
    </xf>
    <xf numFmtId="2" fontId="3" fillId="0" borderId="5" xfId="0" applyNumberFormat="1" applyFont="1" applyBorder="1" applyAlignment="1">
      <alignment vertical="top"/>
    </xf>
    <xf numFmtId="0" fontId="3" fillId="0" borderId="3" xfId="0" quotePrefix="1" applyFont="1" applyBorder="1" applyAlignment="1">
      <alignment horizontal="left" vertical="top"/>
    </xf>
    <xf numFmtId="1" fontId="3" fillId="0" borderId="1" xfId="0" applyNumberFormat="1" applyFont="1" applyBorder="1" applyAlignment="1">
      <alignment vertical="top"/>
    </xf>
    <xf numFmtId="0" fontId="3" fillId="0" borderId="3" xfId="0" applyFont="1" applyBorder="1" applyAlignment="1">
      <alignment horizontal="left" vertical="top"/>
    </xf>
    <xf numFmtId="0" fontId="7" fillId="0" borderId="0" xfId="0" applyFont="1" applyFill="1" applyAlignment="1"/>
    <xf numFmtId="0" fontId="13" fillId="0" borderId="0" xfId="0" applyFont="1" applyAlignment="1"/>
    <xf numFmtId="0" fontId="3" fillId="0" borderId="6"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2" xfId="0" applyFont="1" applyBorder="1" applyAlignment="1">
      <alignment vertical="top"/>
    </xf>
    <xf numFmtId="0" fontId="3" fillId="0" borderId="10" xfId="0" applyFont="1" applyBorder="1" applyAlignment="1">
      <alignment vertical="top"/>
    </xf>
    <xf numFmtId="0" fontId="0" fillId="0" borderId="3" xfId="0" applyBorder="1" applyAlignment="1">
      <alignment vertical="top"/>
    </xf>
    <xf numFmtId="0" fontId="12" fillId="0" borderId="6" xfId="0" quotePrefix="1" applyFont="1" applyBorder="1" applyAlignment="1">
      <alignment vertical="top"/>
    </xf>
    <xf numFmtId="0" fontId="0" fillId="0" borderId="7" xfId="0" applyBorder="1" applyAlignment="1">
      <alignment vertical="top"/>
    </xf>
    <xf numFmtId="0" fontId="0" fillId="0" borderId="9" xfId="0" applyBorder="1" applyAlignment="1">
      <alignment vertical="top"/>
    </xf>
    <xf numFmtId="0" fontId="14" fillId="0" borderId="0" xfId="0" applyFont="1" applyBorder="1"/>
    <xf numFmtId="0" fontId="0" fillId="0" borderId="0" xfId="0" applyBorder="1"/>
    <xf numFmtId="0" fontId="15" fillId="0" borderId="0" xfId="0" applyFont="1" applyBorder="1"/>
    <xf numFmtId="0" fontId="0" fillId="0" borderId="11" xfId="0" applyBorder="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323850</xdr:colOff>
      <xdr:row>1</xdr:row>
      <xdr:rowOff>28575</xdr:rowOff>
    </xdr:from>
    <xdr:to>
      <xdr:col>12</xdr:col>
      <xdr:colOff>57150</xdr:colOff>
      <xdr:row>12</xdr:row>
      <xdr:rowOff>28576</xdr:rowOff>
    </xdr:to>
    <xdr:sp macro="" textlink="">
      <xdr:nvSpPr>
        <xdr:cNvPr id="2" name="Rectangle 1"/>
        <xdr:cNvSpPr/>
      </xdr:nvSpPr>
      <xdr:spPr>
        <a:xfrm>
          <a:off x="323850" y="352425"/>
          <a:ext cx="7048500" cy="202882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GB" sz="1400" b="1" i="0" u="none" strike="noStrike">
              <a:solidFill>
                <a:sysClr val="windowText" lastClr="000000"/>
              </a:solidFill>
              <a:latin typeface="Times New Roman" pitchFamily="18" charset="0"/>
              <a:ea typeface="+mn-ea"/>
              <a:cs typeface="Times New Roman" pitchFamily="18" charset="0"/>
            </a:rPr>
            <a:t>European Nitrogen Assessment</a:t>
          </a:r>
          <a:r>
            <a:rPr lang="en-GB" sz="1400">
              <a:solidFill>
                <a:sysClr val="windowText" lastClr="000000"/>
              </a:solidFill>
              <a:latin typeface="Times New Roman" pitchFamily="18" charset="0"/>
              <a:cs typeface="Times New Roman" pitchFamily="18" charset="0"/>
            </a:rPr>
            <a:t>  </a:t>
          </a:r>
        </a:p>
        <a:p>
          <a:pPr algn="l"/>
          <a:r>
            <a:rPr lang="en-GB" sz="1600" b="1" i="0" u="none" strike="noStrike">
              <a:solidFill>
                <a:sysClr val="windowText" lastClr="000000"/>
              </a:solidFill>
              <a:latin typeface="Times New Roman" pitchFamily="18" charset="0"/>
              <a:ea typeface="+mn-ea"/>
              <a:cs typeface="Times New Roman" pitchFamily="18" charset="0"/>
            </a:rPr>
            <a:t>Chapter 15: Geographical variation in terrestrial nitrogen</a:t>
          </a:r>
          <a:r>
            <a:rPr lang="en-GB" sz="1600">
              <a:solidFill>
                <a:sysClr val="windowText" lastClr="000000"/>
              </a:solidFill>
              <a:latin typeface="Times New Roman" pitchFamily="18" charset="0"/>
              <a:cs typeface="Times New Roman" pitchFamily="18" charset="0"/>
            </a:rPr>
            <a:t> </a:t>
          </a:r>
          <a:r>
            <a:rPr lang="en-GB" sz="1600" b="1" i="0" u="none" strike="noStrike">
              <a:solidFill>
                <a:sysClr val="windowText" lastClr="000000"/>
              </a:solidFill>
              <a:latin typeface="Times New Roman" pitchFamily="18" charset="0"/>
              <a:ea typeface="+mn-ea"/>
              <a:cs typeface="Times New Roman" pitchFamily="18" charset="0"/>
            </a:rPr>
            <a:t>budgets across Europe &amp; Chapter 16: Integrating nitrogen fluxes at the European scale</a:t>
          </a:r>
          <a:r>
            <a:rPr lang="en-GB" sz="1600">
              <a:solidFill>
                <a:sysClr val="windowText" lastClr="000000"/>
              </a:solidFill>
              <a:latin typeface="Times New Roman" pitchFamily="18" charset="0"/>
              <a:cs typeface="Times New Roman" pitchFamily="18" charset="0"/>
            </a:rPr>
            <a:t> </a:t>
          </a:r>
        </a:p>
        <a:p>
          <a:pPr algn="l"/>
          <a:r>
            <a:rPr lang="en-GB" sz="1400" b="0" i="0" u="none" strike="noStrike">
              <a:solidFill>
                <a:sysClr val="windowText" lastClr="000000"/>
              </a:solidFill>
              <a:latin typeface="Times New Roman" pitchFamily="18" charset="0"/>
              <a:ea typeface="+mn-ea"/>
              <a:cs typeface="Times New Roman" pitchFamily="18" charset="0"/>
            </a:rPr>
            <a:t>Supplementary Material: Annex II - Emission tables</a:t>
          </a:r>
          <a:endParaRPr lang="en-GB" sz="1400">
            <a:solidFill>
              <a:sysClr val="windowText" lastClr="000000"/>
            </a:solidFill>
            <a:latin typeface="Times New Roman" pitchFamily="18" charset="0"/>
            <a:cs typeface="Times New Roman" pitchFamily="18" charset="0"/>
          </a:endParaRPr>
        </a:p>
        <a:p>
          <a:pPr algn="l"/>
          <a:endParaRPr lang="en-GB" sz="1400">
            <a:solidFill>
              <a:sysClr val="windowText" lastClr="000000"/>
            </a:solidFill>
            <a:latin typeface="Times New Roman" pitchFamily="18" charset="0"/>
            <a:cs typeface="Times New Roman" pitchFamily="18" charset="0"/>
          </a:endParaRPr>
        </a:p>
        <a:p>
          <a:pPr>
            <a:spcAft>
              <a:spcPts val="0"/>
            </a:spcAft>
          </a:pPr>
          <a:r>
            <a:rPr lang="en-GB" sz="1400">
              <a:solidFill>
                <a:sysClr val="windowText" lastClr="000000"/>
              </a:solidFill>
              <a:latin typeface="Times New Roman"/>
              <a:ea typeface="Times New Roman"/>
            </a:rPr>
            <a:t>Authors: Wim de Vries and Adrian Leip</a:t>
          </a:r>
        </a:p>
        <a:p>
          <a:pPr algn="l"/>
          <a:endParaRPr lang="en-GB" sz="1400">
            <a:solidFill>
              <a:sysClr val="windowText" lastClr="000000"/>
            </a:solidFill>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edgar.jrc.ec.europa.eu/" TargetMode="External"/><Relationship Id="rId3" Type="http://schemas.openxmlformats.org/officeDocument/2006/relationships/hyperlink" Target="http://www.eea.europa.eu/data-and-maps/data/national-emissions-reported-to-the-unfccc-and-to-the-eu-greenhouse-gas-monitoring-mechanism-3" TargetMode="External"/><Relationship Id="rId7" Type="http://schemas.openxmlformats.org/officeDocument/2006/relationships/hyperlink" Target="http://unfccc.int/ghg_data/ghg_data_unfccc/items/4146.php" TargetMode="External"/><Relationship Id="rId2" Type="http://schemas.openxmlformats.org/officeDocument/2006/relationships/hyperlink" Target="http://dataservice.eea.europa.eu/PivotApp/pivot.aspx?pivotid=475" TargetMode="External"/><Relationship Id="rId1" Type="http://schemas.openxmlformats.org/officeDocument/2006/relationships/hyperlink" Target="http://unfccc.int/national_reports/annex_i_ghg_inventories/national_inventories_submissions/items/4771.php" TargetMode="External"/><Relationship Id="rId6" Type="http://schemas.openxmlformats.org/officeDocument/2006/relationships/hyperlink" Target="http://stats.oecd.org/wbos/Index.aspx/datasetcode=ENVPERFINDIC_TAD_2008" TargetMode="External"/><Relationship Id="rId5" Type="http://schemas.openxmlformats.org/officeDocument/2006/relationships/hyperlink" Target="https://webmail.wur.nl/exchweb/bin/redir.asp?URL=http://www.oecd.org/document/56/0,3343,en_2649_33793_40374392_1_1_1_1,00.html" TargetMode="External"/><Relationship Id="rId10" Type="http://schemas.openxmlformats.org/officeDocument/2006/relationships/hyperlink" Target="http://www.emep-emissions.at/emission-data-webdab/emissions-used-in-emep-models/" TargetMode="External"/><Relationship Id="rId4" Type="http://schemas.openxmlformats.org/officeDocument/2006/relationships/hyperlink" Target="https://webmail.wur.nl/exchweb/bin/redir.asp?URL=http://www.iiasa.ac.at/web-apps/apd/gains/EU/index.login?logout=1" TargetMode="External"/><Relationship Id="rId9" Type="http://schemas.openxmlformats.org/officeDocument/2006/relationships/hyperlink" Target="http://www.emep.int/index_data.html" TargetMode="External"/></Relationships>
</file>

<file path=xl/worksheets/sheet1.xml><?xml version="1.0" encoding="utf-8"?>
<worksheet xmlns="http://schemas.openxmlformats.org/spreadsheetml/2006/main" xmlns:r="http://schemas.openxmlformats.org/officeDocument/2006/relationships">
  <dimension ref="A1:O5"/>
  <sheetViews>
    <sheetView tabSelected="1" workbookViewId="0">
      <selection activeCell="G16" sqref="G16"/>
    </sheetView>
  </sheetViews>
  <sheetFormatPr defaultRowHeight="12.75"/>
  <sheetData>
    <row r="1" spans="1:15" ht="25.5" customHeight="1">
      <c r="A1" s="48"/>
      <c r="B1" s="49"/>
      <c r="C1" s="49"/>
      <c r="D1" s="49"/>
      <c r="E1" s="49"/>
      <c r="F1" s="49"/>
      <c r="G1" s="49"/>
      <c r="H1" s="49"/>
      <c r="I1" s="49"/>
      <c r="J1" s="49"/>
      <c r="K1" s="49"/>
      <c r="L1" s="49"/>
      <c r="M1" s="49"/>
      <c r="N1" s="49"/>
      <c r="O1" s="49"/>
    </row>
    <row r="2" spans="1:15" ht="18.75">
      <c r="A2" s="48"/>
      <c r="B2" s="49"/>
      <c r="C2" s="49"/>
      <c r="D2" s="49"/>
      <c r="E2" s="49"/>
      <c r="F2" s="49"/>
      <c r="G2" s="49"/>
      <c r="H2" s="49"/>
      <c r="I2" s="49"/>
      <c r="J2" s="49"/>
      <c r="K2" s="49"/>
      <c r="L2" s="49"/>
      <c r="M2" s="49"/>
      <c r="N2" s="49"/>
      <c r="O2" s="49"/>
    </row>
    <row r="3" spans="1:15" ht="18.75">
      <c r="A3" s="48"/>
      <c r="B3" s="49"/>
      <c r="C3" s="49"/>
      <c r="D3" s="49"/>
      <c r="E3" s="49"/>
      <c r="F3" s="49"/>
      <c r="G3" s="49"/>
      <c r="H3" s="49"/>
      <c r="I3" s="49"/>
      <c r="J3" s="49"/>
      <c r="K3" s="49"/>
      <c r="L3" s="49"/>
      <c r="M3" s="49"/>
      <c r="N3" s="49"/>
      <c r="O3" s="49"/>
    </row>
    <row r="4" spans="1:15" ht="20.25">
      <c r="A4" s="50"/>
      <c r="B4" s="49"/>
      <c r="C4" s="49"/>
      <c r="D4" s="49"/>
      <c r="E4" s="49"/>
      <c r="F4" s="49"/>
      <c r="G4" s="49"/>
      <c r="H4" s="49"/>
      <c r="I4" s="49"/>
      <c r="J4" s="49"/>
      <c r="K4" s="49"/>
      <c r="L4" s="49"/>
      <c r="M4" s="49"/>
      <c r="N4" s="49"/>
      <c r="O4" s="49"/>
    </row>
    <row r="5" spans="1:15">
      <c r="A5" s="51"/>
      <c r="B5" s="51"/>
      <c r="C5" s="51"/>
      <c r="D5" s="51"/>
      <c r="E5" s="51"/>
      <c r="F5" s="51"/>
      <c r="G5" s="51"/>
      <c r="H5" s="51"/>
      <c r="I5" s="51"/>
      <c r="J5" s="51"/>
      <c r="K5" s="51"/>
      <c r="L5" s="51"/>
      <c r="M5" s="51"/>
      <c r="N5" s="51"/>
      <c r="O5" s="51"/>
    </row>
  </sheetData>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dimension ref="A1:J249"/>
  <sheetViews>
    <sheetView workbookViewId="0"/>
  </sheetViews>
  <sheetFormatPr defaultRowHeight="12.75"/>
  <cols>
    <col min="1" max="1" width="13.85546875" style="6" bestFit="1" customWidth="1"/>
    <col min="2" max="2" width="13.28515625" style="6" bestFit="1" customWidth="1"/>
    <col min="3" max="3" width="9.28515625" style="6" bestFit="1" customWidth="1"/>
    <col min="4" max="4" width="6.7109375" style="6" bestFit="1" customWidth="1"/>
    <col min="5" max="5" width="13.28515625" style="6" bestFit="1" customWidth="1"/>
    <col min="6" max="6" width="9.28515625" style="6" bestFit="1" customWidth="1"/>
    <col min="7" max="16384" width="9.140625" style="6"/>
  </cols>
  <sheetData>
    <row r="1" spans="1:10">
      <c r="A1" s="14" t="s">
        <v>102</v>
      </c>
    </row>
    <row r="3" spans="1:10" ht="15">
      <c r="A3" s="42" t="s">
        <v>98</v>
      </c>
      <c r="B3" s="38" t="s">
        <v>45</v>
      </c>
      <c r="C3" s="46"/>
      <c r="D3" s="46"/>
      <c r="E3" s="46"/>
      <c r="F3" s="47"/>
    </row>
    <row r="4" spans="1:10">
      <c r="A4" s="44"/>
      <c r="B4" s="29" t="s">
        <v>2</v>
      </c>
      <c r="C4" s="29" t="s">
        <v>42</v>
      </c>
      <c r="D4" s="29" t="s">
        <v>3</v>
      </c>
      <c r="E4" s="33" t="s">
        <v>101</v>
      </c>
      <c r="F4" s="29" t="s">
        <v>39</v>
      </c>
      <c r="H4" s="11"/>
      <c r="I4" s="11"/>
      <c r="J4" s="11"/>
    </row>
    <row r="5" spans="1:10">
      <c r="A5" s="16" t="s">
        <v>6</v>
      </c>
      <c r="B5" s="34">
        <v>180.64987154390201</v>
      </c>
      <c r="C5" s="34">
        <v>181</v>
      </c>
      <c r="D5" s="34">
        <v>186</v>
      </c>
      <c r="E5" s="34">
        <v>206.62906000000001</v>
      </c>
      <c r="F5" s="34">
        <v>211.13662999999997</v>
      </c>
      <c r="H5" s="11"/>
      <c r="I5" s="11"/>
      <c r="J5" s="11"/>
    </row>
    <row r="6" spans="1:10">
      <c r="A6" s="16" t="s">
        <v>8</v>
      </c>
      <c r="B6" s="34">
        <v>254.124975358396</v>
      </c>
      <c r="C6" s="34">
        <v>249</v>
      </c>
      <c r="D6" s="34">
        <v>274</v>
      </c>
      <c r="E6" s="34">
        <v>274.37871000000001</v>
      </c>
      <c r="F6" s="34">
        <v>310.92803900000001</v>
      </c>
      <c r="H6" s="11"/>
      <c r="I6" s="11"/>
      <c r="J6" s="11"/>
    </row>
    <row r="7" spans="1:10">
      <c r="A7" s="16" t="s">
        <v>9</v>
      </c>
      <c r="B7" s="34">
        <v>87.545999778967598</v>
      </c>
      <c r="C7" s="34">
        <v>89</v>
      </c>
      <c r="D7" s="34">
        <v>83</v>
      </c>
      <c r="E7" s="34">
        <v>106.36199000000001</v>
      </c>
      <c r="F7" s="34">
        <v>112.35817999999999</v>
      </c>
      <c r="H7" s="11"/>
      <c r="I7" s="11"/>
      <c r="J7" s="11"/>
    </row>
    <row r="8" spans="1:10">
      <c r="A8" s="16" t="s">
        <v>10</v>
      </c>
      <c r="B8" s="34"/>
      <c r="C8" s="34">
        <v>13</v>
      </c>
      <c r="D8" s="34">
        <v>12</v>
      </c>
      <c r="E8" s="34">
        <v>19.57366</v>
      </c>
      <c r="F8" s="34">
        <v>12.460140559999999</v>
      </c>
      <c r="H8" s="11"/>
      <c r="I8" s="11"/>
      <c r="J8" s="11"/>
    </row>
    <row r="9" spans="1:10">
      <c r="A9" s="16" t="s">
        <v>11</v>
      </c>
      <c r="B9" s="34">
        <v>132.798087664717</v>
      </c>
      <c r="C9" s="34">
        <v>142</v>
      </c>
      <c r="D9" s="34">
        <v>144</v>
      </c>
      <c r="E9" s="34">
        <v>150.59938</v>
      </c>
      <c r="F9" s="34">
        <v>204.60414000000003</v>
      </c>
      <c r="H9" s="11"/>
      <c r="I9" s="11"/>
      <c r="J9" s="11"/>
    </row>
    <row r="10" spans="1:10">
      <c r="A10" s="16" t="s">
        <v>12</v>
      </c>
      <c r="B10" s="34">
        <v>224.95566343204101</v>
      </c>
      <c r="C10" s="34">
        <v>237</v>
      </c>
      <c r="D10" s="34">
        <v>241</v>
      </c>
      <c r="E10" s="34">
        <v>181.80675000000002</v>
      </c>
      <c r="F10" s="34">
        <v>256.40794599999998</v>
      </c>
      <c r="H10" s="11"/>
      <c r="I10" s="11"/>
      <c r="J10" s="11"/>
    </row>
    <row r="11" spans="1:10">
      <c r="A11" s="16" t="s">
        <v>13</v>
      </c>
      <c r="B11" s="34">
        <v>21.413505945935999</v>
      </c>
      <c r="C11" s="34">
        <v>22</v>
      </c>
      <c r="D11" s="34">
        <v>23</v>
      </c>
      <c r="E11" s="34">
        <v>23.078300000000002</v>
      </c>
      <c r="F11" s="34">
        <v>30.375288999999995</v>
      </c>
      <c r="H11" s="11"/>
      <c r="I11" s="11"/>
      <c r="J11" s="11"/>
    </row>
    <row r="12" spans="1:10">
      <c r="A12" s="16" t="s">
        <v>14</v>
      </c>
      <c r="B12" s="34">
        <v>59.204411850523201</v>
      </c>
      <c r="C12" s="34">
        <v>90</v>
      </c>
      <c r="D12" s="34">
        <v>100</v>
      </c>
      <c r="E12" s="34">
        <v>91.30037999999999</v>
      </c>
      <c r="F12" s="34">
        <v>100.37491</v>
      </c>
      <c r="H12" s="11"/>
      <c r="I12" s="11"/>
      <c r="J12" s="11"/>
    </row>
    <row r="13" spans="1:10">
      <c r="A13" s="16" t="s">
        <v>15</v>
      </c>
      <c r="B13" s="34">
        <v>1516.39679617146</v>
      </c>
      <c r="C13" s="34">
        <v>1558</v>
      </c>
      <c r="D13" s="34">
        <v>1646</v>
      </c>
      <c r="E13" s="34">
        <v>2079.9101500000002</v>
      </c>
      <c r="F13" s="34">
        <v>1823.9535899999998</v>
      </c>
      <c r="H13" s="11"/>
      <c r="I13" s="11"/>
      <c r="J13" s="11"/>
    </row>
    <row r="14" spans="1:10">
      <c r="A14" s="16" t="s">
        <v>16</v>
      </c>
      <c r="B14" s="34">
        <v>1346.9603805992499</v>
      </c>
      <c r="C14" s="34">
        <v>1372</v>
      </c>
      <c r="D14" s="34">
        <v>1454</v>
      </c>
      <c r="E14" s="34">
        <v>1139.0366800000002</v>
      </c>
      <c r="F14" s="34">
        <v>1513.0298700000001</v>
      </c>
      <c r="H14" s="11"/>
      <c r="I14" s="11"/>
      <c r="J14" s="11"/>
    </row>
    <row r="15" spans="1:10">
      <c r="A15" s="16" t="s">
        <v>17</v>
      </c>
      <c r="B15" s="34">
        <v>203.35825548656899</v>
      </c>
      <c r="C15" s="34">
        <v>201</v>
      </c>
      <c r="D15" s="34">
        <v>175</v>
      </c>
      <c r="E15" s="34">
        <v>163.82220999999998</v>
      </c>
      <c r="F15" s="34">
        <v>175.20596600000002</v>
      </c>
      <c r="H15" s="11"/>
      <c r="I15" s="11"/>
      <c r="J15" s="11"/>
    </row>
    <row r="16" spans="1:10">
      <c r="A16" s="16" t="s">
        <v>18</v>
      </c>
      <c r="B16" s="34">
        <v>101.566703743568</v>
      </c>
      <c r="C16" s="34">
        <v>101</v>
      </c>
      <c r="D16" s="34">
        <v>98</v>
      </c>
      <c r="E16" s="34">
        <v>152.59008</v>
      </c>
      <c r="F16" s="34">
        <v>141.04351</v>
      </c>
      <c r="H16" s="11"/>
      <c r="I16" s="11"/>
      <c r="J16" s="11"/>
    </row>
    <row r="17" spans="1:10">
      <c r="A17" s="16" t="s">
        <v>19</v>
      </c>
      <c r="B17" s="34">
        <v>364.69843107922497</v>
      </c>
      <c r="C17" s="34">
        <v>550</v>
      </c>
      <c r="D17" s="34">
        <v>539</v>
      </c>
      <c r="E17" s="34">
        <v>562.60374999999999</v>
      </c>
      <c r="F17" s="34">
        <v>563.78876300000002</v>
      </c>
      <c r="H17" s="11"/>
      <c r="I17" s="11"/>
      <c r="J17" s="11"/>
    </row>
    <row r="18" spans="1:10">
      <c r="A18" s="16" t="s">
        <v>20</v>
      </c>
      <c r="B18" s="34">
        <v>1018.28857342906</v>
      </c>
      <c r="C18" s="34">
        <v>986</v>
      </c>
      <c r="D18" s="34">
        <v>820</v>
      </c>
      <c r="E18" s="34">
        <v>735.39491999999996</v>
      </c>
      <c r="F18" s="34">
        <v>870.85996</v>
      </c>
      <c r="H18" s="11"/>
      <c r="I18" s="11"/>
      <c r="J18" s="11"/>
    </row>
    <row r="19" spans="1:10">
      <c r="A19" s="16" t="s">
        <v>21</v>
      </c>
      <c r="B19" s="34">
        <v>30.8226839221802</v>
      </c>
      <c r="C19" s="34">
        <v>30</v>
      </c>
      <c r="D19" s="34">
        <v>31</v>
      </c>
      <c r="E19" s="34">
        <v>30.603450000000002</v>
      </c>
      <c r="F19" s="34">
        <v>38.785775000000001</v>
      </c>
      <c r="H19" s="11"/>
      <c r="I19" s="11"/>
      <c r="J19" s="11"/>
    </row>
    <row r="20" spans="1:10">
      <c r="A20" s="16" t="s">
        <v>22</v>
      </c>
      <c r="B20" s="34"/>
      <c r="C20" s="34" t="s">
        <v>7</v>
      </c>
      <c r="D20" s="34" t="s">
        <v>7</v>
      </c>
      <c r="E20" s="34">
        <v>0.48558000000000001</v>
      </c>
      <c r="F20" s="34"/>
      <c r="H20" s="11"/>
      <c r="I20" s="11"/>
      <c r="J20" s="11"/>
    </row>
    <row r="21" spans="1:10">
      <c r="A21" s="16" t="s">
        <v>23</v>
      </c>
      <c r="B21" s="34">
        <v>78.854927800910403</v>
      </c>
      <c r="C21" s="34">
        <v>81</v>
      </c>
      <c r="D21" s="34">
        <v>80</v>
      </c>
      <c r="E21" s="34">
        <v>62.789360000000002</v>
      </c>
      <c r="F21" s="34">
        <v>90.138911000000007</v>
      </c>
      <c r="H21" s="11"/>
      <c r="I21" s="11"/>
      <c r="J21" s="11"/>
    </row>
    <row r="22" spans="1:10">
      <c r="A22" s="16" t="s">
        <v>24</v>
      </c>
      <c r="B22" s="34">
        <v>14.6029049631312</v>
      </c>
      <c r="C22" s="34">
        <v>13</v>
      </c>
      <c r="D22" s="34">
        <v>16</v>
      </c>
      <c r="E22" s="34">
        <v>17.603149999999999</v>
      </c>
      <c r="F22" s="34">
        <v>39.653121200000001</v>
      </c>
      <c r="H22" s="11"/>
      <c r="I22" s="11"/>
      <c r="J22" s="11"/>
    </row>
    <row r="23" spans="1:10">
      <c r="A23" s="16" t="s">
        <v>25</v>
      </c>
      <c r="B23" s="34"/>
      <c r="C23" s="34">
        <v>2</v>
      </c>
      <c r="D23" s="34">
        <v>2</v>
      </c>
      <c r="E23" s="34">
        <v>3.3766500000000002</v>
      </c>
      <c r="F23" s="34">
        <v>2.4103780800000001</v>
      </c>
      <c r="H23" s="11"/>
      <c r="I23" s="11"/>
      <c r="J23" s="11"/>
    </row>
    <row r="24" spans="1:10">
      <c r="A24" s="16" t="s">
        <v>26</v>
      </c>
      <c r="B24" s="34">
        <v>462.861406831387</v>
      </c>
      <c r="C24" s="34">
        <v>479</v>
      </c>
      <c r="D24" s="34">
        <v>523</v>
      </c>
      <c r="E24" s="34">
        <v>443.38193000000001</v>
      </c>
      <c r="F24" s="34">
        <v>483.08523400000001</v>
      </c>
      <c r="H24" s="11"/>
      <c r="I24" s="11"/>
      <c r="J24" s="11"/>
    </row>
    <row r="25" spans="1:10">
      <c r="A25" s="16" t="s">
        <v>27</v>
      </c>
      <c r="B25" s="34">
        <v>520.36204668621201</v>
      </c>
      <c r="C25" s="34">
        <v>517</v>
      </c>
      <c r="D25" s="34">
        <v>507</v>
      </c>
      <c r="E25" s="34">
        <v>622.21957999999995</v>
      </c>
      <c r="F25" s="34">
        <v>700.40607</v>
      </c>
      <c r="H25" s="11"/>
      <c r="I25" s="11"/>
      <c r="J25" s="11"/>
    </row>
    <row r="26" spans="1:10">
      <c r="A26" s="16" t="s">
        <v>28</v>
      </c>
      <c r="B26" s="34">
        <v>184.980191532969</v>
      </c>
      <c r="C26" s="34">
        <v>176</v>
      </c>
      <c r="D26" s="34">
        <v>152</v>
      </c>
      <c r="E26" s="34">
        <v>198.172</v>
      </c>
      <c r="F26" s="34">
        <v>207.40000499999999</v>
      </c>
      <c r="H26" s="11"/>
      <c r="I26" s="11"/>
      <c r="J26" s="11"/>
    </row>
    <row r="27" spans="1:10">
      <c r="A27" s="16" t="s">
        <v>29</v>
      </c>
      <c r="B27" s="34">
        <v>329.908383167061</v>
      </c>
      <c r="C27" s="34">
        <v>339</v>
      </c>
      <c r="D27" s="34">
        <v>270</v>
      </c>
      <c r="E27" s="34">
        <v>355.68032999999997</v>
      </c>
      <c r="F27" s="34">
        <v>400.44245999999998</v>
      </c>
      <c r="H27" s="11"/>
      <c r="I27" s="11"/>
      <c r="J27" s="11"/>
    </row>
    <row r="28" spans="1:10">
      <c r="A28" s="16" t="s">
        <v>30</v>
      </c>
      <c r="B28" s="34">
        <v>60.311747847727403</v>
      </c>
      <c r="C28" s="34">
        <v>61</v>
      </c>
      <c r="D28" s="34">
        <v>60</v>
      </c>
      <c r="E28" s="34">
        <v>59.682870000000001</v>
      </c>
      <c r="F28" s="34">
        <v>85.388352000000012</v>
      </c>
      <c r="H28" s="11"/>
      <c r="I28" s="11"/>
      <c r="J28" s="11"/>
    </row>
    <row r="29" spans="1:10">
      <c r="A29" s="16" t="s">
        <v>31</v>
      </c>
      <c r="B29" s="34">
        <v>38.545931902680799</v>
      </c>
      <c r="C29" s="34">
        <v>41</v>
      </c>
      <c r="D29" s="34">
        <v>40</v>
      </c>
      <c r="E29" s="34">
        <v>55.667320000000004</v>
      </c>
      <c r="F29" s="34">
        <v>52.905141</v>
      </c>
      <c r="H29" s="11"/>
      <c r="I29" s="11"/>
      <c r="J29" s="11"/>
    </row>
    <row r="30" spans="1:10">
      <c r="A30" s="16" t="s">
        <v>32</v>
      </c>
      <c r="B30" s="34">
        <v>1006.01471746005</v>
      </c>
      <c r="C30" s="34">
        <v>1028</v>
      </c>
      <c r="D30" s="34">
        <v>856</v>
      </c>
      <c r="E30" s="34">
        <v>1035.5187900000001</v>
      </c>
      <c r="F30" s="34">
        <v>952.22307999999998</v>
      </c>
      <c r="H30" s="11"/>
      <c r="I30" s="11"/>
      <c r="J30" s="11"/>
    </row>
    <row r="31" spans="1:10">
      <c r="A31" s="16" t="s">
        <v>33</v>
      </c>
      <c r="B31" s="34">
        <v>133.75569566229899</v>
      </c>
      <c r="C31" s="34">
        <v>142</v>
      </c>
      <c r="D31" s="34">
        <v>160</v>
      </c>
      <c r="E31" s="34">
        <v>155.57218999999998</v>
      </c>
      <c r="F31" s="34">
        <v>156.416021</v>
      </c>
      <c r="H31" s="11"/>
      <c r="I31" s="11"/>
      <c r="J31" s="11"/>
    </row>
    <row r="32" spans="1:10">
      <c r="A32" s="16" t="s">
        <v>34</v>
      </c>
      <c r="B32" s="34">
        <v>1128.0227811520101</v>
      </c>
      <c r="C32" s="34">
        <v>1146</v>
      </c>
      <c r="D32" s="34">
        <v>1220</v>
      </c>
      <c r="E32" s="34">
        <v>973.52151000000003</v>
      </c>
      <c r="F32" s="34">
        <v>1294.20145</v>
      </c>
      <c r="H32" s="11"/>
      <c r="I32" s="11"/>
      <c r="J32" s="11"/>
    </row>
    <row r="33" spans="1:10">
      <c r="A33" s="17" t="s">
        <v>35</v>
      </c>
      <c r="B33" s="34">
        <f>SUM(B5:B32)</f>
        <v>9501.0050750122336</v>
      </c>
      <c r="C33" s="34">
        <v>9848</v>
      </c>
      <c r="D33" s="34">
        <v>9710</v>
      </c>
      <c r="E33" s="34">
        <v>9901.3607300000003</v>
      </c>
      <c r="F33" s="34">
        <f>SUM(F5:F32)</f>
        <v>10829.982931840001</v>
      </c>
      <c r="H33" s="11"/>
      <c r="I33" s="11"/>
      <c r="J33" s="11"/>
    </row>
    <row r="193" spans="6:6">
      <c r="F193" s="11"/>
    </row>
    <row r="194" spans="6:6">
      <c r="F194" s="11"/>
    </row>
    <row r="195" spans="6:6">
      <c r="F195" s="11"/>
    </row>
    <row r="196" spans="6:6">
      <c r="F196" s="11"/>
    </row>
    <row r="197" spans="6:6">
      <c r="F197" s="11"/>
    </row>
    <row r="198" spans="6:6">
      <c r="F198" s="11"/>
    </row>
    <row r="199" spans="6:6">
      <c r="F199" s="11"/>
    </row>
    <row r="200" spans="6:6">
      <c r="F200" s="11"/>
    </row>
    <row r="201" spans="6:6">
      <c r="F201" s="11"/>
    </row>
    <row r="202" spans="6:6">
      <c r="F202" s="11"/>
    </row>
    <row r="203" spans="6:6">
      <c r="F203" s="11"/>
    </row>
    <row r="204" spans="6:6">
      <c r="F204" s="11"/>
    </row>
    <row r="205" spans="6:6">
      <c r="F205" s="11"/>
    </row>
    <row r="206" spans="6:6">
      <c r="F206" s="11"/>
    </row>
    <row r="207" spans="6:6">
      <c r="F207" s="11"/>
    </row>
    <row r="208" spans="6:6">
      <c r="F208" s="11"/>
    </row>
    <row r="209" spans="6:6">
      <c r="F209" s="11"/>
    </row>
    <row r="210" spans="6:6">
      <c r="F210" s="11"/>
    </row>
    <row r="211" spans="6:6">
      <c r="F211" s="11"/>
    </row>
    <row r="212" spans="6:6">
      <c r="F212" s="11"/>
    </row>
    <row r="213" spans="6:6">
      <c r="F213" s="11"/>
    </row>
    <row r="214" spans="6:6">
      <c r="F214" s="11"/>
    </row>
    <row r="215" spans="6:6">
      <c r="F215" s="11"/>
    </row>
    <row r="216" spans="6:6">
      <c r="F216" s="11"/>
    </row>
    <row r="217" spans="6:6">
      <c r="F217" s="11"/>
    </row>
    <row r="218" spans="6:6">
      <c r="F218" s="11"/>
    </row>
    <row r="219" spans="6:6">
      <c r="F219" s="11"/>
    </row>
    <row r="220" spans="6:6">
      <c r="F220" s="11"/>
    </row>
    <row r="221" spans="6:6">
      <c r="F221" s="11"/>
    </row>
    <row r="222" spans="6:6">
      <c r="F222" s="11"/>
    </row>
    <row r="223" spans="6:6">
      <c r="F223" s="11"/>
    </row>
    <row r="224" spans="6:6">
      <c r="F224" s="11"/>
    </row>
    <row r="225" spans="6:6">
      <c r="F225" s="11"/>
    </row>
    <row r="226" spans="6:6">
      <c r="F226" s="11"/>
    </row>
    <row r="227" spans="6:6">
      <c r="F227" s="11"/>
    </row>
    <row r="228" spans="6:6">
      <c r="F228" s="11"/>
    </row>
    <row r="229" spans="6:6">
      <c r="F229" s="11"/>
    </row>
    <row r="230" spans="6:6">
      <c r="F230" s="11"/>
    </row>
    <row r="231" spans="6:6">
      <c r="F231" s="11"/>
    </row>
    <row r="232" spans="6:6">
      <c r="F232" s="11"/>
    </row>
    <row r="233" spans="6:6">
      <c r="F233" s="11"/>
    </row>
    <row r="234" spans="6:6">
      <c r="F234" s="11"/>
    </row>
    <row r="235" spans="6:6">
      <c r="F235" s="11"/>
    </row>
    <row r="236" spans="6:6">
      <c r="F236" s="11"/>
    </row>
    <row r="237" spans="6:6">
      <c r="F237" s="11"/>
    </row>
    <row r="238" spans="6:6">
      <c r="F238" s="11"/>
    </row>
    <row r="239" spans="6:6">
      <c r="F239" s="11"/>
    </row>
    <row r="240" spans="6:6">
      <c r="F240" s="11"/>
    </row>
    <row r="241" spans="6:6">
      <c r="F241" s="11"/>
    </row>
    <row r="242" spans="6:6">
      <c r="F242" s="11"/>
    </row>
    <row r="243" spans="6:6">
      <c r="F243" s="11"/>
    </row>
    <row r="244" spans="6:6">
      <c r="F244" s="11"/>
    </row>
    <row r="245" spans="6:6">
      <c r="F245" s="11"/>
    </row>
    <row r="246" spans="6:6">
      <c r="F246" s="11"/>
    </row>
    <row r="247" spans="6:6">
      <c r="F247" s="11"/>
    </row>
    <row r="248" spans="6:6">
      <c r="F248" s="11"/>
    </row>
    <row r="249" spans="6:6">
      <c r="F249" s="11"/>
    </row>
  </sheetData>
  <mergeCells count="2">
    <mergeCell ref="B3:F3"/>
    <mergeCell ref="A3:A4"/>
  </mergeCells>
  <phoneticPr fontId="1"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dimension ref="A1:N108"/>
  <sheetViews>
    <sheetView topLeftCell="A70" workbookViewId="0">
      <selection activeCell="O27" sqref="O27"/>
    </sheetView>
  </sheetViews>
  <sheetFormatPr defaultRowHeight="12.75"/>
  <cols>
    <col min="1" max="16384" width="9.140625" style="2"/>
  </cols>
  <sheetData>
    <row r="1" spans="1:2">
      <c r="A1" s="37" t="s">
        <v>106</v>
      </c>
    </row>
    <row r="2" spans="1:2">
      <c r="A2" s="37" t="s">
        <v>105</v>
      </c>
      <c r="B2" s="37"/>
    </row>
    <row r="4" spans="1:2" ht="18.75">
      <c r="A4" s="1" t="s">
        <v>47</v>
      </c>
    </row>
    <row r="5" spans="1:2" ht="15.75">
      <c r="A5" s="1"/>
    </row>
    <row r="6" spans="1:2" ht="15.75">
      <c r="A6" s="1">
        <v>1</v>
      </c>
      <c r="B6" s="3" t="s">
        <v>48</v>
      </c>
    </row>
    <row r="7" spans="1:2" ht="15.75">
      <c r="A7" s="1"/>
    </row>
    <row r="8" spans="1:2" ht="15.75">
      <c r="A8" s="1" t="s">
        <v>49</v>
      </c>
    </row>
    <row r="9" spans="1:2" ht="18.75">
      <c r="A9" s="4" t="s">
        <v>50</v>
      </c>
    </row>
    <row r="10" spans="1:2" ht="18.75">
      <c r="A10" s="4" t="s">
        <v>51</v>
      </c>
    </row>
    <row r="11" spans="1:2" ht="18.75">
      <c r="A11" s="4" t="s">
        <v>52</v>
      </c>
    </row>
    <row r="12" spans="1:2" ht="18.75">
      <c r="A12" s="4" t="s">
        <v>53</v>
      </c>
    </row>
    <row r="13" spans="1:2" ht="18.75">
      <c r="A13" s="4" t="s">
        <v>54</v>
      </c>
    </row>
    <row r="14" spans="1:2" ht="15.75">
      <c r="A14" s="1"/>
    </row>
    <row r="15" spans="1:2" ht="15.75">
      <c r="A15" s="1" t="s">
        <v>55</v>
      </c>
    </row>
    <row r="16" spans="1:2" ht="18.75">
      <c r="A16" s="4" t="s">
        <v>56</v>
      </c>
    </row>
    <row r="17" spans="1:1" ht="18.75">
      <c r="A17" s="4" t="s">
        <v>57</v>
      </c>
    </row>
    <row r="18" spans="1:1" ht="15.75">
      <c r="A18" s="1"/>
    </row>
    <row r="19" spans="1:1" ht="15.75">
      <c r="A19" s="1" t="s">
        <v>58</v>
      </c>
    </row>
    <row r="20" spans="1:1" ht="15.75">
      <c r="A20" s="1"/>
    </row>
    <row r="21" spans="1:1" ht="15.75">
      <c r="A21" s="3" t="s">
        <v>59</v>
      </c>
    </row>
    <row r="22" spans="1:1" ht="15.75">
      <c r="A22" s="3" t="s">
        <v>60</v>
      </c>
    </row>
    <row r="23" spans="1:1">
      <c r="A23" s="5" t="s">
        <v>61</v>
      </c>
    </row>
    <row r="24" spans="1:1" ht="15.75">
      <c r="A24" s="3"/>
    </row>
    <row r="25" spans="1:1" ht="15.75">
      <c r="A25" s="3" t="s">
        <v>62</v>
      </c>
    </row>
    <row r="26" spans="1:1" ht="15.75">
      <c r="A26" s="3" t="s">
        <v>63</v>
      </c>
    </row>
    <row r="27" spans="1:1">
      <c r="A27" s="5" t="s">
        <v>64</v>
      </c>
    </row>
    <row r="28" spans="1:1" ht="15.75">
      <c r="A28" s="3"/>
    </row>
    <row r="29" spans="1:1" ht="15.75">
      <c r="A29" s="3" t="s">
        <v>65</v>
      </c>
    </row>
    <row r="30" spans="1:1">
      <c r="A30" s="5" t="s">
        <v>66</v>
      </c>
    </row>
    <row r="31" spans="1:1" ht="15.75">
      <c r="A31" s="3"/>
    </row>
    <row r="32" spans="1:1" ht="15.75">
      <c r="A32" s="3" t="s">
        <v>3</v>
      </c>
    </row>
    <row r="33" spans="1:1">
      <c r="A33" s="5" t="s">
        <v>67</v>
      </c>
    </row>
    <row r="34" spans="1:1" ht="15.75">
      <c r="A34" s="3"/>
    </row>
    <row r="35" spans="1:1" ht="15.75">
      <c r="A35" s="3" t="s">
        <v>68</v>
      </c>
    </row>
    <row r="36" spans="1:1">
      <c r="A36" s="5" t="s">
        <v>69</v>
      </c>
    </row>
    <row r="37" spans="1:1">
      <c r="A37" s="5" t="s">
        <v>70</v>
      </c>
    </row>
    <row r="38" spans="1:1" ht="15.75">
      <c r="A38" s="3"/>
    </row>
    <row r="39" spans="1:1" ht="15.75">
      <c r="A39" s="3" t="s">
        <v>71</v>
      </c>
    </row>
    <row r="40" spans="1:1" ht="15.75">
      <c r="A40" s="3"/>
    </row>
    <row r="41" spans="1:1">
      <c r="A41" s="5" t="s">
        <v>72</v>
      </c>
    </row>
    <row r="42" spans="1:1" ht="15.75">
      <c r="A42" s="3"/>
    </row>
    <row r="43" spans="1:1" ht="15.75">
      <c r="A43" s="3" t="s">
        <v>73</v>
      </c>
    </row>
    <row r="44" spans="1:1">
      <c r="A44" s="5" t="s">
        <v>74</v>
      </c>
    </row>
    <row r="45" spans="1:1" ht="15.75">
      <c r="A45" s="3" t="s">
        <v>75</v>
      </c>
    </row>
    <row r="46" spans="1:1" ht="15.75">
      <c r="A46" s="3"/>
    </row>
    <row r="47" spans="1:1" ht="15.75">
      <c r="A47" s="3" t="s">
        <v>4</v>
      </c>
    </row>
    <row r="48" spans="1:1">
      <c r="A48" s="5" t="s">
        <v>76</v>
      </c>
    </row>
    <row r="49" spans="1:2">
      <c r="A49" s="5" t="s">
        <v>77</v>
      </c>
    </row>
    <row r="50" spans="1:2" ht="15.75">
      <c r="A50" s="1"/>
    </row>
    <row r="51" spans="1:2" ht="15.75">
      <c r="A51" s="1">
        <v>2</v>
      </c>
      <c r="B51" s="1" t="s">
        <v>78</v>
      </c>
    </row>
    <row r="52" spans="1:2" ht="15.75">
      <c r="A52" s="1" t="s">
        <v>79</v>
      </c>
    </row>
    <row r="53" spans="1:2" ht="15.75">
      <c r="A53" s="1" t="s">
        <v>80</v>
      </c>
    </row>
    <row r="54" spans="1:2" ht="15.75">
      <c r="A54" s="1" t="s">
        <v>81</v>
      </c>
    </row>
    <row r="55" spans="1:2" ht="15.75">
      <c r="A55" s="4" t="s">
        <v>82</v>
      </c>
    </row>
    <row r="56" spans="1:2" ht="15.75">
      <c r="A56" s="4" t="s">
        <v>83</v>
      </c>
    </row>
    <row r="57" spans="1:2" ht="15.75">
      <c r="A57" s="4" t="s">
        <v>84</v>
      </c>
    </row>
    <row r="58" spans="1:2" ht="15.75">
      <c r="A58" s="1" t="s">
        <v>85</v>
      </c>
    </row>
    <row r="59" spans="1:2" ht="15.75">
      <c r="A59" s="1" t="s">
        <v>86</v>
      </c>
    </row>
    <row r="60" spans="1:2" ht="15.75">
      <c r="A60" s="1"/>
    </row>
    <row r="61" spans="1:2" ht="15.75">
      <c r="A61" s="1" t="s">
        <v>87</v>
      </c>
    </row>
    <row r="62" spans="1:2" ht="15.75">
      <c r="A62" s="1" t="s">
        <v>80</v>
      </c>
    </row>
    <row r="63" spans="1:2" ht="15.75">
      <c r="A63" s="1" t="s">
        <v>81</v>
      </c>
    </row>
    <row r="64" spans="1:2" ht="15.75">
      <c r="A64" s="4" t="s">
        <v>88</v>
      </c>
    </row>
    <row r="65" spans="1:1" ht="15.75">
      <c r="A65" s="4" t="s">
        <v>83</v>
      </c>
    </row>
    <row r="66" spans="1:1" ht="15.75">
      <c r="A66" s="4" t="s">
        <v>89</v>
      </c>
    </row>
    <row r="67" spans="1:1" ht="15.75">
      <c r="A67" s="1" t="s">
        <v>85</v>
      </c>
    </row>
    <row r="68" spans="1:1" ht="15.75">
      <c r="A68" s="1" t="s">
        <v>86</v>
      </c>
    </row>
    <row r="69" spans="1:1" ht="15.75">
      <c r="A69" s="1"/>
    </row>
    <row r="70" spans="1:1" ht="15.75">
      <c r="A70" s="1" t="s">
        <v>90</v>
      </c>
    </row>
    <row r="71" spans="1:1" ht="15.75">
      <c r="A71" s="1" t="s">
        <v>81</v>
      </c>
    </row>
    <row r="72" spans="1:1" ht="15.75">
      <c r="A72" s="4" t="s">
        <v>82</v>
      </c>
    </row>
    <row r="73" spans="1:1" ht="15.75">
      <c r="A73" s="4" t="s">
        <v>83</v>
      </c>
    </row>
    <row r="74" spans="1:1" ht="15.75">
      <c r="A74" s="4" t="s">
        <v>84</v>
      </c>
    </row>
    <row r="75" spans="1:1" ht="15.75">
      <c r="A75" s="1"/>
    </row>
    <row r="76" spans="1:1" ht="15.75">
      <c r="A76" s="1" t="s">
        <v>91</v>
      </c>
    </row>
    <row r="77" spans="1:1" ht="15.75">
      <c r="A77" s="4" t="s">
        <v>92</v>
      </c>
    </row>
    <row r="78" spans="1:1" ht="15.75">
      <c r="A78" s="4" t="s">
        <v>93</v>
      </c>
    </row>
    <row r="79" spans="1:1" ht="15.75">
      <c r="A79" s="1"/>
    </row>
    <row r="80" spans="1:1" ht="15.75">
      <c r="A80" s="1" t="s">
        <v>94</v>
      </c>
    </row>
    <row r="81" spans="1:14" ht="15.75">
      <c r="A81" s="1" t="s">
        <v>95</v>
      </c>
    </row>
    <row r="82" spans="1:14" ht="15.75">
      <c r="A82" s="1" t="s">
        <v>81</v>
      </c>
    </row>
    <row r="83" spans="1:14" ht="15.75">
      <c r="A83" s="4" t="s">
        <v>82</v>
      </c>
    </row>
    <row r="84" spans="1:14" ht="15.75">
      <c r="A84" s="4" t="s">
        <v>83</v>
      </c>
    </row>
    <row r="85" spans="1:14" ht="15.75">
      <c r="A85" s="1" t="s">
        <v>85</v>
      </c>
    </row>
    <row r="86" spans="1:14" ht="15.75">
      <c r="A86" s="4" t="s">
        <v>93</v>
      </c>
    </row>
    <row r="87" spans="1:14" ht="15.75">
      <c r="A87" s="4" t="s">
        <v>96</v>
      </c>
    </row>
    <row r="88" spans="1:14" ht="15.75">
      <c r="A88" s="4" t="s">
        <v>84</v>
      </c>
    </row>
    <row r="89" spans="1:14" ht="15.75">
      <c r="A89" s="1" t="s">
        <v>86</v>
      </c>
    </row>
    <row r="90" spans="1:14">
      <c r="A90" s="7"/>
      <c r="B90" s="7"/>
      <c r="C90" s="7"/>
      <c r="D90" s="7"/>
      <c r="E90" s="7"/>
      <c r="F90" s="7"/>
      <c r="G90" s="7"/>
      <c r="H90" s="7"/>
      <c r="I90" s="7"/>
      <c r="J90" s="7"/>
      <c r="K90" s="7"/>
      <c r="L90" s="7"/>
      <c r="M90" s="7"/>
      <c r="N90" s="7"/>
    </row>
    <row r="91" spans="1:14" ht="15.75">
      <c r="A91" s="1"/>
      <c r="B91" s="1"/>
      <c r="C91" s="1"/>
      <c r="D91" s="1"/>
      <c r="E91" s="1"/>
      <c r="F91" s="1"/>
      <c r="G91" s="1"/>
      <c r="H91" s="1"/>
      <c r="I91" s="1"/>
      <c r="J91" s="1"/>
      <c r="K91" s="1"/>
      <c r="L91" s="1"/>
      <c r="M91" s="7"/>
      <c r="N91" s="7"/>
    </row>
    <row r="92" spans="1:14" ht="15.75">
      <c r="A92" s="1" t="s">
        <v>103</v>
      </c>
      <c r="B92" s="1"/>
      <c r="C92" s="1"/>
      <c r="D92" s="1"/>
      <c r="E92" s="1"/>
      <c r="F92" s="1"/>
      <c r="G92" s="1"/>
      <c r="H92" s="1"/>
      <c r="I92" s="1"/>
      <c r="J92" s="1"/>
      <c r="K92" s="1"/>
      <c r="L92" s="1"/>
      <c r="M92" s="7"/>
      <c r="N92" s="7"/>
    </row>
    <row r="93" spans="1:14" ht="15.75">
      <c r="A93" s="1"/>
      <c r="B93" s="1"/>
      <c r="C93" s="1"/>
      <c r="D93" s="1"/>
      <c r="E93" s="1"/>
      <c r="F93" s="1"/>
      <c r="G93" s="1"/>
      <c r="H93" s="1"/>
      <c r="I93" s="1"/>
      <c r="J93" s="1"/>
      <c r="K93" s="1"/>
      <c r="L93" s="1"/>
      <c r="M93" s="7"/>
      <c r="N93" s="7"/>
    </row>
    <row r="94" spans="1:14" ht="15.75">
      <c r="A94" s="1"/>
      <c r="B94" s="1"/>
      <c r="C94" s="1"/>
      <c r="D94" s="1"/>
      <c r="E94" s="1"/>
      <c r="F94" s="1"/>
      <c r="G94" s="1"/>
      <c r="H94" s="1"/>
      <c r="I94" s="1"/>
      <c r="J94" s="1"/>
      <c r="K94" s="1"/>
      <c r="L94" s="1"/>
      <c r="M94" s="7"/>
      <c r="N94" s="7"/>
    </row>
    <row r="95" spans="1:14" ht="15.75">
      <c r="A95" s="36"/>
      <c r="B95" s="7"/>
      <c r="C95" s="7"/>
      <c r="D95" s="7"/>
      <c r="E95" s="7"/>
      <c r="F95" s="7"/>
      <c r="G95" s="7"/>
      <c r="H95" s="7"/>
      <c r="I95" s="7"/>
      <c r="J95" s="7"/>
      <c r="K95" s="7"/>
      <c r="L95" s="7"/>
      <c r="M95" s="7"/>
      <c r="N95" s="7"/>
    </row>
    <row r="96" spans="1:14" ht="15.75">
      <c r="A96" s="36"/>
      <c r="B96" s="7"/>
      <c r="C96" s="7"/>
      <c r="D96" s="7"/>
      <c r="E96" s="7"/>
      <c r="F96" s="7"/>
      <c r="G96" s="7"/>
      <c r="H96" s="7"/>
      <c r="I96" s="7"/>
      <c r="J96" s="7"/>
      <c r="K96" s="7"/>
      <c r="L96" s="7"/>
      <c r="M96" s="7"/>
      <c r="N96" s="7"/>
    </row>
    <row r="97" spans="1:14" ht="15.75">
      <c r="A97" s="36"/>
      <c r="B97" s="7"/>
      <c r="C97" s="7"/>
      <c r="D97" s="7"/>
      <c r="E97" s="7"/>
      <c r="F97" s="7"/>
      <c r="G97" s="7"/>
      <c r="H97" s="7"/>
      <c r="I97" s="7"/>
      <c r="J97" s="7"/>
      <c r="K97" s="7"/>
      <c r="L97" s="7"/>
      <c r="M97" s="7"/>
      <c r="N97" s="7"/>
    </row>
    <row r="98" spans="1:14" ht="15.75">
      <c r="A98" s="36"/>
      <c r="B98" s="7"/>
      <c r="C98" s="7"/>
      <c r="D98" s="7"/>
      <c r="E98" s="7"/>
      <c r="F98" s="7"/>
      <c r="G98" s="7"/>
      <c r="H98" s="7"/>
      <c r="I98" s="7"/>
      <c r="J98" s="7"/>
      <c r="K98" s="7"/>
      <c r="L98" s="7"/>
      <c r="M98" s="7"/>
      <c r="N98" s="7"/>
    </row>
    <row r="99" spans="1:14" ht="15.75">
      <c r="A99" s="36"/>
      <c r="B99" s="7"/>
      <c r="C99" s="7"/>
      <c r="D99" s="7"/>
      <c r="E99" s="7"/>
      <c r="F99" s="7"/>
      <c r="G99" s="7"/>
      <c r="H99" s="7"/>
      <c r="I99" s="7"/>
      <c r="J99" s="7"/>
      <c r="K99" s="7"/>
      <c r="L99" s="7"/>
      <c r="M99" s="7"/>
      <c r="N99" s="7"/>
    </row>
    <row r="100" spans="1:14" ht="15.75">
      <c r="A100" s="36"/>
      <c r="B100" s="7"/>
      <c r="C100" s="7"/>
      <c r="D100" s="7"/>
      <c r="E100" s="7"/>
      <c r="F100" s="7"/>
      <c r="G100" s="7"/>
      <c r="H100" s="7"/>
      <c r="I100" s="7"/>
      <c r="J100" s="7"/>
      <c r="K100" s="7"/>
      <c r="L100" s="7"/>
      <c r="M100" s="7"/>
      <c r="N100" s="7"/>
    </row>
    <row r="101" spans="1:14" ht="15.75">
      <c r="A101" s="36"/>
      <c r="B101" s="7"/>
      <c r="C101" s="7"/>
      <c r="D101" s="7"/>
      <c r="E101" s="7"/>
      <c r="F101" s="7"/>
      <c r="G101" s="7"/>
      <c r="H101" s="7"/>
      <c r="I101" s="7"/>
      <c r="J101" s="7"/>
      <c r="K101" s="7"/>
      <c r="L101" s="7"/>
      <c r="M101" s="7"/>
      <c r="N101" s="7"/>
    </row>
    <row r="102" spans="1:14" ht="15.75">
      <c r="A102" s="36"/>
      <c r="B102" s="7"/>
      <c r="C102" s="7"/>
      <c r="D102" s="7"/>
      <c r="E102" s="7"/>
      <c r="F102" s="7"/>
      <c r="G102" s="7"/>
      <c r="H102" s="7"/>
      <c r="I102" s="7"/>
      <c r="J102" s="7"/>
      <c r="K102" s="7"/>
      <c r="L102" s="7"/>
      <c r="M102" s="7"/>
      <c r="N102" s="7"/>
    </row>
    <row r="103" spans="1:14" ht="15.75">
      <c r="A103" s="36"/>
      <c r="B103" s="7"/>
      <c r="C103" s="7"/>
      <c r="D103" s="7"/>
      <c r="E103" s="7"/>
      <c r="F103" s="7"/>
      <c r="G103" s="7"/>
      <c r="H103" s="7"/>
      <c r="I103" s="7"/>
      <c r="J103" s="7"/>
      <c r="K103" s="7"/>
      <c r="L103" s="7"/>
      <c r="M103" s="7"/>
      <c r="N103" s="7"/>
    </row>
    <row r="104" spans="1:14" ht="15.75">
      <c r="A104" s="36"/>
      <c r="B104" s="7"/>
      <c r="C104" s="7"/>
      <c r="D104" s="7"/>
      <c r="E104" s="7"/>
      <c r="F104" s="7"/>
      <c r="G104" s="7"/>
      <c r="H104" s="7"/>
      <c r="I104" s="7"/>
      <c r="J104" s="7"/>
      <c r="K104" s="7"/>
      <c r="L104" s="7"/>
      <c r="M104" s="7"/>
      <c r="N104" s="7"/>
    </row>
    <row r="105" spans="1:14">
      <c r="A105" s="7"/>
      <c r="B105" s="7"/>
      <c r="C105" s="7"/>
      <c r="D105" s="7"/>
      <c r="E105" s="7"/>
      <c r="F105" s="7"/>
      <c r="G105" s="7"/>
      <c r="H105" s="7"/>
      <c r="I105" s="7"/>
      <c r="J105" s="7"/>
      <c r="K105" s="7"/>
      <c r="L105" s="7"/>
      <c r="M105" s="7"/>
      <c r="N105" s="7"/>
    </row>
    <row r="106" spans="1:14">
      <c r="A106" s="10"/>
      <c r="B106" s="10"/>
      <c r="C106" s="10"/>
      <c r="D106" s="10"/>
      <c r="E106" s="10"/>
      <c r="F106" s="7"/>
      <c r="G106" s="7"/>
      <c r="H106" s="7"/>
      <c r="I106" s="7"/>
      <c r="J106" s="7"/>
      <c r="K106" s="7"/>
      <c r="L106" s="7"/>
      <c r="M106" s="7"/>
      <c r="N106" s="7"/>
    </row>
    <row r="107" spans="1:14">
      <c r="A107" s="7"/>
      <c r="B107" s="7"/>
      <c r="C107" s="7"/>
      <c r="D107" s="7"/>
      <c r="E107" s="7"/>
      <c r="F107" s="7"/>
      <c r="G107" s="7"/>
      <c r="H107" s="7"/>
      <c r="I107" s="7"/>
      <c r="J107" s="7"/>
      <c r="K107" s="7"/>
      <c r="L107" s="7"/>
      <c r="M107" s="7"/>
      <c r="N107" s="7"/>
    </row>
    <row r="108" spans="1:14">
      <c r="A108" s="7"/>
      <c r="B108" s="7"/>
      <c r="C108" s="7"/>
      <c r="D108" s="7"/>
      <c r="E108" s="7"/>
      <c r="F108" s="7"/>
      <c r="G108" s="7"/>
      <c r="H108" s="7"/>
      <c r="I108" s="7"/>
      <c r="J108" s="7"/>
      <c r="K108" s="7"/>
      <c r="L108" s="7"/>
      <c r="M108" s="7"/>
      <c r="N108" s="7"/>
    </row>
  </sheetData>
  <phoneticPr fontId="1" type="noConversion"/>
  <hyperlinks>
    <hyperlink ref="A23" r:id="rId1"/>
    <hyperlink ref="A27" r:id="rId2" tooltip="http://dataservice.eea.europa.eu/PivotApp/pivot.aspx?pivotid=475"/>
    <hyperlink ref="A30" r:id="rId3"/>
    <hyperlink ref="A33" r:id="rId4" display="https://webmail.wur.nl/exchweb/bin/redir.asp?URL=http://www.iiasa.ac.at/web-apps/apd/gains/EU/index.login?logout=1"/>
    <hyperlink ref="A36" r:id="rId5" display="https://webmail.wur.nl/exchweb/bin/redir.asp?URL=http://www.oecd.org/document/56/0,3343,en_2649_33793_40374392_1_1_1_1,00.html"/>
    <hyperlink ref="A37" r:id="rId6"/>
    <hyperlink ref="A41" r:id="rId7"/>
    <hyperlink ref="A44" r:id="rId8"/>
    <hyperlink ref="A48" r:id="rId9"/>
    <hyperlink ref="A49" r:id="rId10"/>
  </hyperlink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dimension ref="A1:F33"/>
  <sheetViews>
    <sheetView workbookViewId="0"/>
  </sheetViews>
  <sheetFormatPr defaultRowHeight="12.75"/>
  <cols>
    <col min="1" max="1" width="14.7109375" style="6" customWidth="1"/>
    <col min="2" max="2" width="13.28515625" style="6" bestFit="1" customWidth="1"/>
    <col min="3" max="3" width="9.140625" style="6"/>
    <col min="4" max="4" width="11.28515625" style="6" bestFit="1" customWidth="1"/>
    <col min="5" max="5" width="10" style="6" bestFit="1" customWidth="1"/>
    <col min="6" max="16384" width="9.140625" style="6"/>
  </cols>
  <sheetData>
    <row r="1" spans="1:6">
      <c r="A1" s="14" t="s">
        <v>0</v>
      </c>
    </row>
    <row r="3" spans="1:6" ht="15">
      <c r="A3" s="42" t="s">
        <v>98</v>
      </c>
      <c r="B3" s="38" t="s">
        <v>1</v>
      </c>
      <c r="C3" s="39"/>
      <c r="D3" s="40"/>
      <c r="E3" s="39"/>
      <c r="F3" s="41"/>
    </row>
    <row r="4" spans="1:6" ht="12.75" customHeight="1">
      <c r="A4" s="43"/>
      <c r="B4" s="24" t="s">
        <v>2</v>
      </c>
      <c r="C4" s="31" t="s">
        <v>3</v>
      </c>
      <c r="D4" s="30" t="s">
        <v>100</v>
      </c>
      <c r="E4" s="32" t="s">
        <v>99</v>
      </c>
      <c r="F4" s="24" t="s">
        <v>4</v>
      </c>
    </row>
    <row r="5" spans="1:6">
      <c r="A5" s="16" t="s">
        <v>6</v>
      </c>
      <c r="B5" s="19">
        <v>47.684072727272721</v>
      </c>
      <c r="C5" s="20">
        <v>49.2</v>
      </c>
      <c r="D5" s="25">
        <v>54</v>
      </c>
      <c r="E5" s="22">
        <v>83.262117647058815</v>
      </c>
      <c r="F5" s="19">
        <v>54</v>
      </c>
    </row>
    <row r="6" spans="1:6">
      <c r="A6" s="16" t="s">
        <v>8</v>
      </c>
      <c r="B6" s="19">
        <v>81.548349685534575</v>
      </c>
      <c r="C6" s="20">
        <v>69.8</v>
      </c>
      <c r="D6" s="20">
        <v>71.3</v>
      </c>
      <c r="E6" s="22">
        <v>114.21035294117647</v>
      </c>
      <c r="F6" s="19">
        <v>71.3</v>
      </c>
    </row>
    <row r="7" spans="1:6">
      <c r="A7" s="16" t="s">
        <v>9</v>
      </c>
      <c r="B7" s="19">
        <v>56.223532919254652</v>
      </c>
      <c r="C7" s="20">
        <v>56.8</v>
      </c>
      <c r="D7" s="20"/>
      <c r="E7" s="22">
        <v>49.469658823529414</v>
      </c>
      <c r="F7" s="19">
        <v>46.2</v>
      </c>
    </row>
    <row r="8" spans="1:6">
      <c r="A8" s="16" t="s">
        <v>10</v>
      </c>
      <c r="B8" s="19"/>
      <c r="C8" s="20">
        <v>6.2</v>
      </c>
      <c r="D8" s="20"/>
      <c r="E8" s="22">
        <v>5.2744588235294119</v>
      </c>
      <c r="F8" s="19">
        <v>5.3</v>
      </c>
    </row>
    <row r="9" spans="1:6">
      <c r="A9" s="16" t="s">
        <v>11</v>
      </c>
      <c r="B9" s="19">
        <v>55.88430599078341</v>
      </c>
      <c r="C9" s="20">
        <v>68.8</v>
      </c>
      <c r="D9" s="20">
        <v>61.3</v>
      </c>
      <c r="E9" s="22">
        <v>77.286505882352941</v>
      </c>
      <c r="F9" s="19">
        <v>62.6</v>
      </c>
    </row>
    <row r="10" spans="1:6">
      <c r="A10" s="16" t="s">
        <v>12</v>
      </c>
      <c r="B10" s="19">
        <v>69.353364971751418</v>
      </c>
      <c r="C10" s="20">
        <v>75.099999999999994</v>
      </c>
      <c r="D10" s="20">
        <v>86.8</v>
      </c>
      <c r="E10" s="22">
        <v>137.64882352941177</v>
      </c>
      <c r="F10" s="19">
        <v>86.8</v>
      </c>
    </row>
    <row r="11" spans="1:6">
      <c r="A11" s="16" t="s">
        <v>13</v>
      </c>
      <c r="B11" s="19">
        <v>7.200059154929578</v>
      </c>
      <c r="C11" s="20">
        <v>7.8</v>
      </c>
      <c r="D11" s="20"/>
      <c r="E11" s="22">
        <v>11.787670588235294</v>
      </c>
      <c r="F11" s="19">
        <v>7.3</v>
      </c>
    </row>
    <row r="12" spans="1:6">
      <c r="A12" s="16" t="s">
        <v>14</v>
      </c>
      <c r="B12" s="19">
        <v>15.846124427480918</v>
      </c>
      <c r="C12" s="20">
        <v>28.7</v>
      </c>
      <c r="D12" s="20">
        <v>27.3</v>
      </c>
      <c r="E12" s="22">
        <v>44.70348235294118</v>
      </c>
      <c r="F12" s="19">
        <v>27.2</v>
      </c>
    </row>
    <row r="13" spans="1:6">
      <c r="A13" s="16" t="s">
        <v>15</v>
      </c>
      <c r="B13" s="19">
        <v>550.70569823024994</v>
      </c>
      <c r="C13" s="20">
        <v>577.9</v>
      </c>
      <c r="D13" s="20">
        <v>649.9</v>
      </c>
      <c r="E13" s="22">
        <v>731.84176470588227</v>
      </c>
      <c r="F13" s="19">
        <v>649.9</v>
      </c>
    </row>
    <row r="14" spans="1:6">
      <c r="A14" s="16" t="s">
        <v>16</v>
      </c>
      <c r="B14" s="19">
        <v>475.14324317180609</v>
      </c>
      <c r="C14" s="20">
        <v>494.9</v>
      </c>
      <c r="D14" s="20">
        <v>531.9</v>
      </c>
      <c r="E14" s="22">
        <v>696.05529411764712</v>
      </c>
      <c r="F14" s="19">
        <v>531.9</v>
      </c>
    </row>
    <row r="15" spans="1:6">
      <c r="A15" s="16" t="s">
        <v>17</v>
      </c>
      <c r="B15" s="19">
        <v>56.514873786407769</v>
      </c>
      <c r="C15" s="20">
        <v>44.8</v>
      </c>
      <c r="D15" s="20">
        <v>60.1</v>
      </c>
      <c r="E15" s="22">
        <v>63.288894117647061</v>
      </c>
      <c r="F15" s="19">
        <v>59.7</v>
      </c>
    </row>
    <row r="16" spans="1:6">
      <c r="A16" s="16" t="s">
        <v>18</v>
      </c>
      <c r="B16" s="19">
        <v>61.263422442244227</v>
      </c>
      <c r="C16" s="20">
        <v>63.7</v>
      </c>
      <c r="D16" s="20">
        <v>58.3</v>
      </c>
      <c r="E16" s="22">
        <v>105.59952941176471</v>
      </c>
      <c r="F16" s="19">
        <v>58.8</v>
      </c>
    </row>
    <row r="17" spans="1:6">
      <c r="A17" s="16" t="s">
        <v>19</v>
      </c>
      <c r="B17" s="19">
        <v>79.939491351888677</v>
      </c>
      <c r="C17" s="20">
        <v>102.9</v>
      </c>
      <c r="D17" s="20">
        <v>100.8</v>
      </c>
      <c r="E17" s="22">
        <v>122.864</v>
      </c>
      <c r="F17" s="19">
        <v>101.1</v>
      </c>
    </row>
    <row r="18" spans="1:6">
      <c r="A18" s="16" t="s">
        <v>20</v>
      </c>
      <c r="B18" s="19">
        <v>353.79364971927635</v>
      </c>
      <c r="C18" s="20">
        <v>349.7</v>
      </c>
      <c r="D18" s="20">
        <v>363.4</v>
      </c>
      <c r="E18" s="22">
        <v>468.11964705882355</v>
      </c>
      <c r="F18" s="19">
        <v>349.3</v>
      </c>
    </row>
    <row r="19" spans="1:6">
      <c r="A19" s="16" t="s">
        <v>21</v>
      </c>
      <c r="B19" s="19">
        <v>10.119252525252525</v>
      </c>
      <c r="C19" s="20">
        <v>10.6</v>
      </c>
      <c r="D19" s="20"/>
      <c r="E19" s="22">
        <v>13.378152941176472</v>
      </c>
      <c r="F19" s="19">
        <v>10</v>
      </c>
    </row>
    <row r="20" spans="1:6">
      <c r="A20" s="16" t="s">
        <v>22</v>
      </c>
      <c r="B20" s="19"/>
      <c r="C20" s="20"/>
      <c r="D20" s="20"/>
      <c r="E20" s="22"/>
      <c r="F20" s="19"/>
    </row>
    <row r="21" spans="1:6">
      <c r="A21" s="16" t="s">
        <v>23</v>
      </c>
      <c r="B21" s="19">
        <v>27.808910937500002</v>
      </c>
      <c r="C21" s="20">
        <v>30.8</v>
      </c>
      <c r="D21" s="20"/>
      <c r="E21" s="22">
        <v>34.105564705882351</v>
      </c>
      <c r="F21" s="19">
        <v>35.799999999999997</v>
      </c>
    </row>
    <row r="22" spans="1:6">
      <c r="A22" s="16" t="s">
        <v>24</v>
      </c>
      <c r="B22" s="19">
        <v>5.4334636363636371</v>
      </c>
      <c r="C22" s="20">
        <v>5.3</v>
      </c>
      <c r="D22" s="20">
        <v>6</v>
      </c>
      <c r="E22" s="22">
        <v>24.633082352941177</v>
      </c>
      <c r="F22" s="19">
        <v>5.8</v>
      </c>
    </row>
    <row r="23" spans="1:6">
      <c r="A23" s="16" t="s">
        <v>25</v>
      </c>
      <c r="B23" s="19"/>
      <c r="C23" s="20">
        <v>1.4</v>
      </c>
      <c r="D23" s="20"/>
      <c r="E23" s="22">
        <v>1.2523576470588236</v>
      </c>
      <c r="F23" s="19">
        <v>0.8</v>
      </c>
    </row>
    <row r="24" spans="1:6">
      <c r="A24" s="16" t="s">
        <v>26</v>
      </c>
      <c r="B24" s="19">
        <v>144.32138834080715</v>
      </c>
      <c r="C24" s="20">
        <v>122.8</v>
      </c>
      <c r="D24" s="20">
        <v>125.1</v>
      </c>
      <c r="E24" s="22">
        <v>176.29129411764708</v>
      </c>
      <c r="F24" s="19">
        <v>125.1</v>
      </c>
    </row>
    <row r="25" spans="1:6">
      <c r="A25" s="16" t="s">
        <v>27</v>
      </c>
      <c r="B25" s="19">
        <v>233.11132765072765</v>
      </c>
      <c r="C25" s="20">
        <v>260.7</v>
      </c>
      <c r="D25" s="20">
        <v>265.2</v>
      </c>
      <c r="E25" s="22">
        <v>336.50400000000002</v>
      </c>
      <c r="F25" s="19">
        <v>264.39999999999998</v>
      </c>
    </row>
    <row r="26" spans="1:6">
      <c r="A26" s="16" t="s">
        <v>28</v>
      </c>
      <c r="B26" s="19">
        <v>54.542279399999998</v>
      </c>
      <c r="C26" s="20">
        <v>62.3</v>
      </c>
      <c r="D26" s="20">
        <v>52.8</v>
      </c>
      <c r="E26" s="22">
        <v>67.79763529411764</v>
      </c>
      <c r="F26" s="19">
        <v>52.8</v>
      </c>
    </row>
    <row r="27" spans="1:6">
      <c r="A27" s="16" t="s">
        <v>29</v>
      </c>
      <c r="B27" s="19">
        <v>121.24992517006804</v>
      </c>
      <c r="C27" s="20">
        <v>109.9</v>
      </c>
      <c r="D27" s="20"/>
      <c r="E27" s="22">
        <v>158.28482352941177</v>
      </c>
      <c r="F27" s="19">
        <v>207.4</v>
      </c>
    </row>
    <row r="28" spans="1:6">
      <c r="A28" s="16" t="s">
        <v>30</v>
      </c>
      <c r="B28" s="19">
        <v>27.845400000000001</v>
      </c>
      <c r="C28" s="20">
        <v>25.3</v>
      </c>
      <c r="D28" s="20">
        <v>24.8</v>
      </c>
      <c r="E28" s="22">
        <v>37.551458823529408</v>
      </c>
      <c r="F28" s="19">
        <v>26.4</v>
      </c>
    </row>
    <row r="29" spans="1:6">
      <c r="A29" s="16" t="s">
        <v>31</v>
      </c>
      <c r="B29" s="19">
        <v>16.485574842767296</v>
      </c>
      <c r="C29" s="20">
        <v>16.600000000000001</v>
      </c>
      <c r="D29" s="20"/>
      <c r="E29" s="22">
        <v>25.906670588235297</v>
      </c>
      <c r="F29" s="19">
        <v>16.7</v>
      </c>
    </row>
    <row r="30" spans="1:6">
      <c r="A30" s="16" t="s">
        <v>32</v>
      </c>
      <c r="B30" s="19">
        <v>285.37310470836258</v>
      </c>
      <c r="C30" s="20">
        <v>321.60000000000002</v>
      </c>
      <c r="D30" s="20">
        <v>336</v>
      </c>
      <c r="E30" s="22">
        <v>433.53388235294113</v>
      </c>
      <c r="F30" s="19">
        <v>319.89999999999998</v>
      </c>
    </row>
    <row r="31" spans="1:6">
      <c r="A31" s="16" t="s">
        <v>33</v>
      </c>
      <c r="B31" s="19">
        <v>39.173854255319149</v>
      </c>
      <c r="C31" s="20">
        <v>45.2</v>
      </c>
      <c r="D31" s="20">
        <v>47.9</v>
      </c>
      <c r="E31" s="22">
        <v>67.090552941176483</v>
      </c>
      <c r="F31" s="19">
        <v>47.9</v>
      </c>
    </row>
    <row r="32" spans="1:6">
      <c r="A32" s="16" t="s">
        <v>34</v>
      </c>
      <c r="B32" s="19">
        <v>283.80789133247089</v>
      </c>
      <c r="C32" s="20">
        <v>266</v>
      </c>
      <c r="D32" s="20">
        <v>277.2</v>
      </c>
      <c r="E32" s="22">
        <v>396.29305882352941</v>
      </c>
      <c r="F32" s="19">
        <v>277.2</v>
      </c>
    </row>
    <row r="33" spans="1:6">
      <c r="A33" s="17" t="s">
        <v>35</v>
      </c>
      <c r="B33" s="20">
        <v>3160.3725613785186</v>
      </c>
      <c r="C33" s="20">
        <v>3274.5</v>
      </c>
      <c r="D33" s="20">
        <v>3200.1</v>
      </c>
      <c r="E33" s="22">
        <v>4484.0347341176466</v>
      </c>
      <c r="F33" s="23">
        <v>3501.5</v>
      </c>
    </row>
  </sheetData>
  <mergeCells count="2">
    <mergeCell ref="B3:F3"/>
    <mergeCell ref="A3:A4"/>
  </mergeCells>
  <phoneticPr fontId="1" type="noConversion"/>
  <pageMargins left="0.75" right="0.75" top="1" bottom="1" header="0.5" footer="0.5"/>
  <pageSetup paperSize="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dimension ref="A1:I33"/>
  <sheetViews>
    <sheetView workbookViewId="0">
      <selection activeCell="I33" sqref="I33"/>
    </sheetView>
  </sheetViews>
  <sheetFormatPr defaultRowHeight="12.75"/>
  <cols>
    <col min="1" max="1" width="13.85546875" style="6" bestFit="1" customWidth="1"/>
    <col min="2" max="2" width="13.28515625" style="6" customWidth="1"/>
    <col min="3" max="3" width="6.5703125" style="6" bestFit="1" customWidth="1"/>
    <col min="4" max="4" width="9.28515625" style="6" bestFit="1" customWidth="1"/>
    <col min="5" max="5" width="7.28515625" style="6" bestFit="1" customWidth="1"/>
    <col min="6" max="6" width="6.7109375" style="6" bestFit="1" customWidth="1"/>
    <col min="7" max="7" width="11.28515625" style="6" bestFit="1" customWidth="1"/>
    <col min="8" max="8" width="14.42578125" style="6" bestFit="1" customWidth="1"/>
    <col min="9" max="9" width="6.140625" style="6" bestFit="1" customWidth="1"/>
    <col min="10" max="16384" width="9.140625" style="6"/>
  </cols>
  <sheetData>
    <row r="1" spans="1:9">
      <c r="A1" s="14" t="s">
        <v>102</v>
      </c>
    </row>
    <row r="3" spans="1:9" ht="15">
      <c r="A3" s="42" t="s">
        <v>98</v>
      </c>
      <c r="B3" s="45" t="s">
        <v>41</v>
      </c>
      <c r="C3" s="46"/>
      <c r="D3" s="46"/>
      <c r="E3" s="46"/>
      <c r="F3" s="46"/>
      <c r="G3" s="46"/>
      <c r="H3" s="46"/>
      <c r="I3" s="47"/>
    </row>
    <row r="4" spans="1:9">
      <c r="A4" s="44"/>
      <c r="B4" s="16" t="s">
        <v>2</v>
      </c>
      <c r="C4" s="16" t="s">
        <v>97</v>
      </c>
      <c r="D4" s="16" t="s">
        <v>42</v>
      </c>
      <c r="E4" s="16" t="s">
        <v>5</v>
      </c>
      <c r="F4" s="17" t="s">
        <v>3</v>
      </c>
      <c r="G4" s="30" t="s">
        <v>100</v>
      </c>
      <c r="H4" s="17" t="s">
        <v>37</v>
      </c>
      <c r="I4" s="17" t="s">
        <v>4</v>
      </c>
    </row>
    <row r="5" spans="1:9">
      <c r="A5" s="26" t="s">
        <v>6</v>
      </c>
      <c r="B5" s="27">
        <v>43.7104</v>
      </c>
      <c r="C5" s="27">
        <v>49.69</v>
      </c>
      <c r="D5" s="27">
        <v>42.6</v>
      </c>
      <c r="E5" s="27">
        <v>49.4</v>
      </c>
      <c r="F5" s="28">
        <v>45.1</v>
      </c>
      <c r="G5" s="25">
        <v>53</v>
      </c>
      <c r="H5" s="28">
        <v>79.92126552941177</v>
      </c>
      <c r="I5" s="28">
        <v>51.1</v>
      </c>
    </row>
    <row r="6" spans="1:9">
      <c r="A6" s="16" t="s">
        <v>8</v>
      </c>
      <c r="B6" s="18">
        <v>74.3048</v>
      </c>
      <c r="C6" s="18">
        <v>60.13</v>
      </c>
      <c r="D6" s="18">
        <v>63.7</v>
      </c>
      <c r="E6" s="18">
        <v>78.2</v>
      </c>
      <c r="F6" s="19">
        <v>63.6</v>
      </c>
      <c r="G6" s="20">
        <v>67.7</v>
      </c>
      <c r="H6" s="19">
        <v>111.43211223529413</v>
      </c>
      <c r="I6" s="19">
        <v>65.8</v>
      </c>
    </row>
    <row r="7" spans="1:9">
      <c r="A7" s="16" t="s">
        <v>9</v>
      </c>
      <c r="B7" s="18">
        <v>31.873200000000001</v>
      </c>
      <c r="C7" s="18">
        <v>26.99</v>
      </c>
      <c r="D7" s="18">
        <v>31.1</v>
      </c>
      <c r="E7" s="18">
        <v>32.700000000000003</v>
      </c>
      <c r="F7" s="19">
        <v>32.200000000000003</v>
      </c>
      <c r="G7" s="20"/>
      <c r="H7" s="19">
        <v>48.733431764705884</v>
      </c>
      <c r="I7" s="19">
        <v>27.5</v>
      </c>
    </row>
    <row r="8" spans="1:9">
      <c r="A8" s="16" t="s">
        <v>10</v>
      </c>
      <c r="B8" s="18"/>
      <c r="C8" s="18" t="s">
        <v>46</v>
      </c>
      <c r="D8" s="18">
        <v>4.3</v>
      </c>
      <c r="E8" s="18">
        <v>4.7</v>
      </c>
      <c r="F8" s="19">
        <v>4.5</v>
      </c>
      <c r="G8" s="20"/>
      <c r="H8" s="19">
        <v>5.1786499388235301</v>
      </c>
      <c r="I8" s="19">
        <v>5.3</v>
      </c>
    </row>
    <row r="9" spans="1:9">
      <c r="A9" s="16" t="s">
        <v>11</v>
      </c>
      <c r="B9" s="18">
        <v>52.878900000000002</v>
      </c>
      <c r="C9" s="18">
        <v>54.8</v>
      </c>
      <c r="D9" s="18">
        <v>64.099999999999994</v>
      </c>
      <c r="E9" s="18">
        <v>44</v>
      </c>
      <c r="F9" s="19">
        <v>65.099999999999994</v>
      </c>
      <c r="G9" s="20">
        <v>60.1</v>
      </c>
      <c r="H9" s="19">
        <v>75.979708000000002</v>
      </c>
      <c r="I9" s="19">
        <v>59.4</v>
      </c>
    </row>
    <row r="10" spans="1:9">
      <c r="A10" s="16" t="s">
        <v>12</v>
      </c>
      <c r="B10" s="18">
        <v>65.382400000000004</v>
      </c>
      <c r="C10" s="18">
        <v>96.54</v>
      </c>
      <c r="D10" s="18">
        <v>68.7</v>
      </c>
      <c r="E10" s="18">
        <v>81.3</v>
      </c>
      <c r="F10" s="19">
        <v>70.8</v>
      </c>
      <c r="G10" s="20">
        <v>83.5</v>
      </c>
      <c r="H10" s="19">
        <v>135.57992823529412</v>
      </c>
      <c r="I10" s="19">
        <v>84.5</v>
      </c>
    </row>
    <row r="11" spans="1:9">
      <c r="A11" s="16" t="s">
        <v>13</v>
      </c>
      <c r="B11" s="18">
        <v>6.5538999999999996</v>
      </c>
      <c r="C11" s="18">
        <v>5.3</v>
      </c>
      <c r="D11" s="18">
        <v>6.6</v>
      </c>
      <c r="E11" s="18">
        <v>5.4</v>
      </c>
      <c r="F11" s="19">
        <v>7.1</v>
      </c>
      <c r="G11" s="20"/>
      <c r="H11" s="19">
        <v>11.447694588235294</v>
      </c>
      <c r="I11" s="19">
        <v>7</v>
      </c>
    </row>
    <row r="12" spans="1:9">
      <c r="A12" s="16" t="s">
        <v>14</v>
      </c>
      <c r="B12" s="18">
        <v>14.4658</v>
      </c>
      <c r="C12" s="18">
        <v>21.81</v>
      </c>
      <c r="D12" s="18">
        <v>24.8</v>
      </c>
      <c r="E12" s="18">
        <v>33.200000000000003</v>
      </c>
      <c r="F12" s="19">
        <v>26.2</v>
      </c>
      <c r="G12" s="20">
        <v>26.5</v>
      </c>
      <c r="H12" s="19">
        <v>42.757449411764703</v>
      </c>
      <c r="I12" s="19">
        <v>26.5</v>
      </c>
    </row>
    <row r="13" spans="1:9">
      <c r="A13" s="16" t="s">
        <v>15</v>
      </c>
      <c r="B13" s="18">
        <v>522.30799999999999</v>
      </c>
      <c r="C13" s="18">
        <v>537.04999999999995</v>
      </c>
      <c r="D13" s="18">
        <v>509.2</v>
      </c>
      <c r="E13" s="18">
        <v>495.2</v>
      </c>
      <c r="F13" s="19">
        <v>548.1</v>
      </c>
      <c r="G13" s="20">
        <v>627.5</v>
      </c>
      <c r="H13" s="19">
        <v>716.87672823529408</v>
      </c>
      <c r="I13" s="19">
        <v>628.29999999999995</v>
      </c>
    </row>
    <row r="14" spans="1:9">
      <c r="A14" s="16" t="s">
        <v>16</v>
      </c>
      <c r="B14" s="18">
        <v>435.87599999999998</v>
      </c>
      <c r="C14" s="18">
        <v>531.20000000000005</v>
      </c>
      <c r="D14" s="18">
        <v>439.4</v>
      </c>
      <c r="E14" s="18">
        <v>398.3</v>
      </c>
      <c r="F14" s="19">
        <v>454</v>
      </c>
      <c r="G14" s="20">
        <v>475.2</v>
      </c>
      <c r="H14" s="19">
        <v>656.83599058823529</v>
      </c>
      <c r="I14" s="19">
        <v>505.7</v>
      </c>
    </row>
    <row r="15" spans="1:9">
      <c r="A15" s="16" t="s">
        <v>17</v>
      </c>
      <c r="B15" s="18">
        <v>51.973500000000001</v>
      </c>
      <c r="C15" s="18">
        <v>36.130000000000003</v>
      </c>
      <c r="D15" s="18">
        <v>39.6</v>
      </c>
      <c r="E15" s="18">
        <v>49.6</v>
      </c>
      <c r="F15" s="19">
        <v>41.2</v>
      </c>
      <c r="G15" s="20">
        <v>59.3</v>
      </c>
      <c r="H15" s="19">
        <v>61.513045176470584</v>
      </c>
      <c r="I15" s="19">
        <v>59.3</v>
      </c>
    </row>
    <row r="16" spans="1:9">
      <c r="A16" s="16" t="s">
        <v>18</v>
      </c>
      <c r="B16" s="18">
        <v>58.281999999999996</v>
      </c>
      <c r="C16" s="18">
        <v>66.64</v>
      </c>
      <c r="D16" s="18">
        <v>57.7</v>
      </c>
      <c r="E16" s="18">
        <v>62.2</v>
      </c>
      <c r="F16" s="19">
        <v>60.6</v>
      </c>
      <c r="G16" s="20">
        <v>56.9</v>
      </c>
      <c r="H16" s="19">
        <v>104.58079882352941</v>
      </c>
      <c r="I16" s="19">
        <v>56.9</v>
      </c>
    </row>
    <row r="17" spans="1:9">
      <c r="A17" s="16" t="s">
        <v>19</v>
      </c>
      <c r="B17" s="18">
        <v>78.152699999999996</v>
      </c>
      <c r="C17" s="18">
        <v>104.62</v>
      </c>
      <c r="D17" s="18">
        <v>96.6</v>
      </c>
      <c r="E17" s="18">
        <v>92.7</v>
      </c>
      <c r="F17" s="19">
        <v>100.6</v>
      </c>
      <c r="G17" s="20">
        <v>99.4</v>
      </c>
      <c r="H17" s="19">
        <v>121.03273955294119</v>
      </c>
      <c r="I17" s="19">
        <v>99.4</v>
      </c>
    </row>
    <row r="18" spans="1:9">
      <c r="A18" s="16" t="s">
        <v>20</v>
      </c>
      <c r="B18" s="18">
        <v>324.35300000000001</v>
      </c>
      <c r="C18" s="18">
        <v>321.44</v>
      </c>
      <c r="D18" s="18">
        <v>309.89999999999998</v>
      </c>
      <c r="E18" s="18">
        <v>259.89999999999998</v>
      </c>
      <c r="F18" s="19">
        <v>320.60000000000002</v>
      </c>
      <c r="G18" s="20">
        <v>342.8</v>
      </c>
      <c r="H18" s="19">
        <v>455.66920823529409</v>
      </c>
      <c r="I18" s="19">
        <v>331</v>
      </c>
    </row>
    <row r="19" spans="1:9">
      <c r="A19" s="16" t="s">
        <v>21</v>
      </c>
      <c r="B19" s="18">
        <v>9.4510000000000005</v>
      </c>
      <c r="C19" s="18">
        <v>10.27</v>
      </c>
      <c r="D19" s="18">
        <v>9.3000000000000007</v>
      </c>
      <c r="E19" s="18">
        <v>8</v>
      </c>
      <c r="F19" s="19">
        <v>9.9</v>
      </c>
      <c r="G19" s="20"/>
      <c r="H19" s="19">
        <v>13.056507058823529</v>
      </c>
      <c r="I19" s="19">
        <v>9.8000000000000007</v>
      </c>
    </row>
    <row r="20" spans="1:9">
      <c r="A20" s="16" t="s">
        <v>22</v>
      </c>
      <c r="B20" s="18"/>
      <c r="C20" s="18"/>
      <c r="D20" s="18"/>
      <c r="E20" s="18"/>
      <c r="F20" s="19"/>
      <c r="G20" s="20"/>
      <c r="H20" s="19">
        <v>0.13900443529411768</v>
      </c>
      <c r="I20" s="19"/>
    </row>
    <row r="21" spans="1:9">
      <c r="A21" s="16" t="s">
        <v>23</v>
      </c>
      <c r="B21" s="18">
        <v>23.113900000000001</v>
      </c>
      <c r="C21" s="18">
        <v>24.1</v>
      </c>
      <c r="D21" s="18">
        <v>24.5</v>
      </c>
      <c r="E21" s="18">
        <v>20.5</v>
      </c>
      <c r="F21" s="19">
        <v>25.6</v>
      </c>
      <c r="G21" s="20"/>
      <c r="H21" s="19">
        <v>33.42921647058823</v>
      </c>
      <c r="I21" s="19">
        <v>35.5</v>
      </c>
    </row>
    <row r="22" spans="1:9">
      <c r="A22" s="16" t="s">
        <v>24</v>
      </c>
      <c r="B22" s="18">
        <v>3.3831000000000002</v>
      </c>
      <c r="C22" s="18" t="s">
        <v>46</v>
      </c>
      <c r="D22" s="18">
        <v>2.8</v>
      </c>
      <c r="E22" s="18"/>
      <c r="F22" s="19">
        <v>3.3</v>
      </c>
      <c r="G22" s="20">
        <v>4.3</v>
      </c>
      <c r="H22" s="19">
        <v>24.036786504705884</v>
      </c>
      <c r="I22" s="19">
        <v>4.3</v>
      </c>
    </row>
    <row r="23" spans="1:9">
      <c r="A23" s="16" t="s">
        <v>25</v>
      </c>
      <c r="B23" s="18"/>
      <c r="C23" s="18" t="s">
        <v>46</v>
      </c>
      <c r="D23" s="18">
        <v>1.1000000000000001</v>
      </c>
      <c r="E23" s="18">
        <v>0.8</v>
      </c>
      <c r="F23" s="19">
        <v>1.1000000000000001</v>
      </c>
      <c r="G23" s="20"/>
      <c r="H23" s="19">
        <v>1.2174336267058825</v>
      </c>
      <c r="I23" s="19">
        <v>0.8</v>
      </c>
    </row>
    <row r="24" spans="1:9">
      <c r="A24" s="16" t="s">
        <v>26</v>
      </c>
      <c r="B24" s="18">
        <v>131.041</v>
      </c>
      <c r="C24" s="18">
        <v>104.77</v>
      </c>
      <c r="D24" s="18">
        <v>108.4</v>
      </c>
      <c r="E24" s="18">
        <v>141.9</v>
      </c>
      <c r="F24" s="19">
        <v>111.5</v>
      </c>
      <c r="G24" s="20">
        <v>114.5</v>
      </c>
      <c r="H24" s="19">
        <v>169.31560223529411</v>
      </c>
      <c r="I24" s="19">
        <v>115.4</v>
      </c>
    </row>
    <row r="25" spans="1:9">
      <c r="A25" s="16" t="s">
        <v>27</v>
      </c>
      <c r="B25" s="18">
        <v>215.04900000000001</v>
      </c>
      <c r="C25" s="18">
        <v>241.91</v>
      </c>
      <c r="D25" s="18">
        <v>229</v>
      </c>
      <c r="E25" s="18">
        <v>202.3</v>
      </c>
      <c r="F25" s="19">
        <v>240.5</v>
      </c>
      <c r="G25" s="20">
        <v>248.7</v>
      </c>
      <c r="H25" s="19">
        <v>329.65073647058819</v>
      </c>
      <c r="I25" s="19">
        <v>248.7</v>
      </c>
    </row>
    <row r="26" spans="1:9">
      <c r="A26" s="16" t="s">
        <v>28</v>
      </c>
      <c r="B26" s="18">
        <v>43.773899999999998</v>
      </c>
      <c r="C26" s="18">
        <v>46.82</v>
      </c>
      <c r="D26" s="18">
        <v>44</v>
      </c>
      <c r="E26" s="18">
        <v>49.9</v>
      </c>
      <c r="F26" s="19">
        <v>50</v>
      </c>
      <c r="G26" s="20">
        <v>41</v>
      </c>
      <c r="H26" s="19">
        <v>65.92230828235293</v>
      </c>
      <c r="I26" s="19">
        <v>41</v>
      </c>
    </row>
    <row r="27" spans="1:9">
      <c r="A27" s="16" t="s">
        <v>29</v>
      </c>
      <c r="B27" s="18">
        <v>113.527</v>
      </c>
      <c r="C27" s="18">
        <v>78.56</v>
      </c>
      <c r="D27" s="18">
        <v>111.3</v>
      </c>
      <c r="E27" s="18">
        <v>116.9</v>
      </c>
      <c r="F27" s="19">
        <v>102.9</v>
      </c>
      <c r="G27" s="20"/>
      <c r="H27" s="19">
        <v>156.50221176470592</v>
      </c>
      <c r="I27" s="19">
        <v>177</v>
      </c>
    </row>
    <row r="28" spans="1:9">
      <c r="A28" s="16" t="s">
        <v>30</v>
      </c>
      <c r="B28" s="18">
        <v>25.314</v>
      </c>
      <c r="C28" s="18">
        <v>21.93</v>
      </c>
      <c r="D28" s="18">
        <v>21.8</v>
      </c>
      <c r="E28" s="18">
        <v>20.7</v>
      </c>
      <c r="F28" s="19">
        <v>23</v>
      </c>
      <c r="G28" s="20">
        <v>23.6</v>
      </c>
      <c r="H28" s="19">
        <v>36.938538823529413</v>
      </c>
      <c r="I28" s="19">
        <v>24</v>
      </c>
    </row>
    <row r="29" spans="1:9">
      <c r="A29" s="16" t="s">
        <v>31</v>
      </c>
      <c r="B29" s="18">
        <v>15.7904</v>
      </c>
      <c r="C29" s="18">
        <v>14.63</v>
      </c>
      <c r="D29" s="18">
        <v>15</v>
      </c>
      <c r="E29" s="18">
        <v>10.9</v>
      </c>
      <c r="F29" s="19">
        <v>15.9</v>
      </c>
      <c r="G29" s="20"/>
      <c r="H29" s="19">
        <v>25.484194152941175</v>
      </c>
      <c r="I29" s="19">
        <v>16</v>
      </c>
    </row>
    <row r="30" spans="1:9">
      <c r="A30" s="16" t="s">
        <v>32</v>
      </c>
      <c r="B30" s="18">
        <v>252.541</v>
      </c>
      <c r="C30" s="18">
        <v>333.45</v>
      </c>
      <c r="D30" s="18">
        <v>276.39999999999998</v>
      </c>
      <c r="E30" s="18">
        <v>309.10000000000002</v>
      </c>
      <c r="F30" s="19">
        <v>284.60000000000002</v>
      </c>
      <c r="G30" s="20">
        <v>314.5</v>
      </c>
      <c r="H30" s="19">
        <v>427.58016164705879</v>
      </c>
      <c r="I30" s="19">
        <v>288.10000000000002</v>
      </c>
    </row>
    <row r="31" spans="1:9">
      <c r="A31" s="16" t="s">
        <v>33</v>
      </c>
      <c r="B31" s="18">
        <v>32.5871</v>
      </c>
      <c r="C31" s="18">
        <v>39.81</v>
      </c>
      <c r="D31" s="18">
        <v>36.1</v>
      </c>
      <c r="E31" s="18">
        <v>38.700000000000003</v>
      </c>
      <c r="F31" s="19">
        <v>37.6</v>
      </c>
      <c r="G31" s="20">
        <v>40.9</v>
      </c>
      <c r="H31" s="19">
        <v>62.363014823529419</v>
      </c>
      <c r="I31" s="19">
        <v>40.9</v>
      </c>
    </row>
    <row r="32" spans="1:9">
      <c r="A32" s="16" t="s">
        <v>34</v>
      </c>
      <c r="B32" s="18">
        <v>247.42500000000001</v>
      </c>
      <c r="C32" s="18">
        <v>237.12</v>
      </c>
      <c r="D32" s="18">
        <v>235</v>
      </c>
      <c r="E32" s="18">
        <v>241.4</v>
      </c>
      <c r="F32" s="19">
        <v>231.9</v>
      </c>
      <c r="G32" s="20">
        <v>239.9</v>
      </c>
      <c r="H32" s="19">
        <v>378.43509529411762</v>
      </c>
      <c r="I32" s="19">
        <v>248.2</v>
      </c>
    </row>
    <row r="33" spans="1:9">
      <c r="A33" s="17" t="s">
        <v>35</v>
      </c>
      <c r="B33" s="18">
        <f>SUM(B5:B32)</f>
        <v>2873.1110000000008</v>
      </c>
      <c r="C33" s="21">
        <f>SUM(C5:C32)</f>
        <v>3065.7099999999996</v>
      </c>
      <c r="D33" s="19">
        <v>2872.8</v>
      </c>
      <c r="E33" s="19">
        <v>2847.9</v>
      </c>
      <c r="F33" s="19">
        <v>2977.4</v>
      </c>
      <c r="G33" s="20">
        <v>2979.3</v>
      </c>
      <c r="H33" s="19">
        <f>SUM(H5:H32)</f>
        <v>4351.6095619055295</v>
      </c>
      <c r="I33" s="19">
        <v>3257.4</v>
      </c>
    </row>
  </sheetData>
  <mergeCells count="2">
    <mergeCell ref="A3:A4"/>
    <mergeCell ref="B3:I3"/>
  </mergeCells>
  <phoneticPr fontId="1" type="noConversion"/>
  <pageMargins left="0.75" right="0.75" top="1" bottom="1" header="0.5" footer="0.5"/>
  <pageSetup paperSize="9" orientation="landscape"/>
  <headerFooter alignWithMargins="0"/>
</worksheet>
</file>

<file path=xl/worksheets/sheet5.xml><?xml version="1.0" encoding="utf-8"?>
<worksheet xmlns="http://schemas.openxmlformats.org/spreadsheetml/2006/main" xmlns:r="http://schemas.openxmlformats.org/officeDocument/2006/relationships">
  <dimension ref="A1:E35"/>
  <sheetViews>
    <sheetView workbookViewId="0">
      <selection activeCell="C37" sqref="C37"/>
    </sheetView>
  </sheetViews>
  <sheetFormatPr defaultRowHeight="12.75"/>
  <cols>
    <col min="1" max="1" width="13.85546875" style="6" bestFit="1" customWidth="1"/>
    <col min="2" max="2" width="13.28515625" style="6" bestFit="1" customWidth="1"/>
    <col min="3" max="3" width="6.7109375" style="6" bestFit="1" customWidth="1"/>
    <col min="4" max="4" width="14.42578125" style="6" bestFit="1" customWidth="1"/>
    <col min="5" max="5" width="6.140625" style="6" bestFit="1" customWidth="1"/>
    <col min="6" max="16384" width="9.140625" style="6"/>
  </cols>
  <sheetData>
    <row r="1" spans="1:5">
      <c r="A1" s="14" t="s">
        <v>0</v>
      </c>
    </row>
    <row r="3" spans="1:5" ht="15">
      <c r="A3" s="42" t="s">
        <v>98</v>
      </c>
      <c r="B3" s="38" t="s">
        <v>36</v>
      </c>
      <c r="C3" s="46"/>
      <c r="D3" s="46"/>
      <c r="E3" s="47"/>
    </row>
    <row r="4" spans="1:5">
      <c r="A4" s="44"/>
      <c r="B4" s="29" t="s">
        <v>2</v>
      </c>
      <c r="C4" s="29" t="s">
        <v>3</v>
      </c>
      <c r="D4" s="29" t="s">
        <v>37</v>
      </c>
      <c r="E4" s="29" t="s">
        <v>4</v>
      </c>
    </row>
    <row r="5" spans="1:5">
      <c r="A5" s="16" t="s">
        <v>6</v>
      </c>
      <c r="B5" s="23"/>
      <c r="C5" s="19">
        <v>61.4</v>
      </c>
      <c r="D5" s="19">
        <v>57.400913043478262</v>
      </c>
      <c r="E5" s="19">
        <v>64.878764999999987</v>
      </c>
    </row>
    <row r="6" spans="1:5">
      <c r="A6" s="16" t="s">
        <v>8</v>
      </c>
      <c r="B6" s="17"/>
      <c r="C6" s="19">
        <v>106.8</v>
      </c>
      <c r="D6" s="19">
        <v>103.02295652173915</v>
      </c>
      <c r="E6" s="19">
        <v>104.94223727272725</v>
      </c>
    </row>
    <row r="7" spans="1:5">
      <c r="A7" s="16" t="s">
        <v>9</v>
      </c>
      <c r="B7" s="17"/>
      <c r="C7" s="19">
        <v>49.6</v>
      </c>
      <c r="D7" s="19">
        <v>53.425826086956526</v>
      </c>
      <c r="E7" s="19">
        <v>58.680029545454545</v>
      </c>
    </row>
    <row r="8" spans="1:5">
      <c r="A8" s="16" t="s">
        <v>10</v>
      </c>
      <c r="B8" s="17"/>
      <c r="C8" s="19">
        <v>7.9</v>
      </c>
      <c r="D8" s="19">
        <v>8.3137173913043494</v>
      </c>
      <c r="E8" s="19">
        <v>7.8681813636363644</v>
      </c>
    </row>
    <row r="9" spans="1:5">
      <c r="A9" s="16" t="s">
        <v>11</v>
      </c>
      <c r="B9" s="17"/>
      <c r="C9" s="19">
        <v>95.7</v>
      </c>
      <c r="D9" s="19">
        <v>89.350130434782599</v>
      </c>
      <c r="E9" s="19">
        <v>126.65258772727272</v>
      </c>
    </row>
    <row r="10" spans="1:5">
      <c r="A10" s="16" t="s">
        <v>12</v>
      </c>
      <c r="B10" s="17"/>
      <c r="C10" s="19">
        <v>64.8</v>
      </c>
      <c r="D10" s="19">
        <v>58.922347826086956</v>
      </c>
      <c r="E10" s="19">
        <v>59.699986818181827</v>
      </c>
    </row>
    <row r="11" spans="1:5">
      <c r="A11" s="16" t="s">
        <v>13</v>
      </c>
      <c r="B11" s="17"/>
      <c r="C11" s="19">
        <v>11.9</v>
      </c>
      <c r="D11" s="19">
        <v>11.470382608695653</v>
      </c>
      <c r="E11" s="19">
        <v>11.673454545454547</v>
      </c>
    </row>
    <row r="12" spans="1:5">
      <c r="A12" s="16" t="s">
        <v>14</v>
      </c>
      <c r="B12" s="17"/>
      <c r="C12" s="19">
        <v>64.599999999999994</v>
      </c>
      <c r="D12" s="19">
        <v>155.0384347826087</v>
      </c>
      <c r="E12" s="19">
        <v>74.868207272727261</v>
      </c>
    </row>
    <row r="13" spans="1:5">
      <c r="A13" s="16" t="s">
        <v>15</v>
      </c>
      <c r="B13" s="17"/>
      <c r="C13" s="19">
        <v>449</v>
      </c>
      <c r="D13" s="19">
        <v>409.96869565217384</v>
      </c>
      <c r="E13" s="19">
        <v>442.42467818181831</v>
      </c>
    </row>
    <row r="14" spans="1:5">
      <c r="A14" s="16" t="s">
        <v>16</v>
      </c>
      <c r="B14" s="17"/>
      <c r="C14" s="19">
        <v>532.5</v>
      </c>
      <c r="D14" s="19">
        <v>435.71956521739133</v>
      </c>
      <c r="E14" s="19">
        <v>590.12605909090917</v>
      </c>
    </row>
    <row r="15" spans="1:5">
      <c r="A15" s="16" t="s">
        <v>17</v>
      </c>
      <c r="B15" s="17"/>
      <c r="C15" s="19">
        <v>99.1</v>
      </c>
      <c r="D15" s="19">
        <v>93.322782608695647</v>
      </c>
      <c r="E15" s="19">
        <v>104.31909727272728</v>
      </c>
    </row>
    <row r="16" spans="1:5">
      <c r="A16" s="16" t="s">
        <v>18</v>
      </c>
      <c r="B16" s="17"/>
      <c r="C16" s="19">
        <v>56.5</v>
      </c>
      <c r="D16" s="19">
        <v>54.417695652173911</v>
      </c>
      <c r="E16" s="19">
        <v>61.589181818181807</v>
      </c>
    </row>
    <row r="17" spans="1:5">
      <c r="A17" s="16" t="s">
        <v>19</v>
      </c>
      <c r="B17" s="17"/>
      <c r="C17" s="19">
        <v>40.299999999999997</v>
      </c>
      <c r="D17" s="19">
        <v>41.827434782608691</v>
      </c>
      <c r="E17" s="19">
        <v>41.20401727272727</v>
      </c>
    </row>
    <row r="18" spans="1:5">
      <c r="A18" s="16" t="s">
        <v>20</v>
      </c>
      <c r="B18" s="17"/>
      <c r="C18" s="19">
        <v>411.8</v>
      </c>
      <c r="D18" s="19">
        <v>366.21869565217384</v>
      </c>
      <c r="E18" s="19">
        <v>438.15361545454545</v>
      </c>
    </row>
    <row r="19" spans="1:5">
      <c r="A19" s="16" t="s">
        <v>21</v>
      </c>
      <c r="B19" s="17"/>
      <c r="C19" s="19">
        <v>10.3</v>
      </c>
      <c r="D19" s="19">
        <v>12.645469565217391</v>
      </c>
      <c r="E19" s="19">
        <v>10.943497727272728</v>
      </c>
    </row>
    <row r="20" spans="1:5">
      <c r="A20" s="16" t="s">
        <v>22</v>
      </c>
      <c r="B20" s="17"/>
      <c r="C20" s="19"/>
      <c r="D20" s="19"/>
      <c r="E20" s="19"/>
    </row>
    <row r="21" spans="1:5">
      <c r="A21" s="16" t="s">
        <v>23</v>
      </c>
      <c r="B21" s="17"/>
      <c r="C21" s="19">
        <v>15.2</v>
      </c>
      <c r="D21" s="19">
        <v>16.033926086956519</v>
      </c>
      <c r="E21" s="19">
        <v>15.501156363636367</v>
      </c>
    </row>
    <row r="22" spans="1:5">
      <c r="A22" s="16" t="s">
        <v>24</v>
      </c>
      <c r="B22" s="17"/>
      <c r="C22" s="19">
        <v>10</v>
      </c>
      <c r="D22" s="19">
        <v>8.4146391304347823</v>
      </c>
      <c r="E22" s="19">
        <v>10.51081181818182</v>
      </c>
    </row>
    <row r="23" spans="1:5">
      <c r="A23" s="16" t="s">
        <v>25</v>
      </c>
      <c r="B23" s="17"/>
      <c r="C23" s="19">
        <v>2.6</v>
      </c>
      <c r="D23" s="19">
        <v>1.9584691304347825</v>
      </c>
      <c r="E23" s="19">
        <v>3.8506904545454543</v>
      </c>
    </row>
    <row r="24" spans="1:5">
      <c r="A24" s="16" t="s">
        <v>26</v>
      </c>
      <c r="B24" s="17"/>
      <c r="C24" s="19">
        <v>124.8</v>
      </c>
      <c r="D24" s="19">
        <v>109.74204347826087</v>
      </c>
      <c r="E24" s="19">
        <v>123.80326954545457</v>
      </c>
    </row>
    <row r="25" spans="1:5">
      <c r="A25" s="16" t="s">
        <v>27</v>
      </c>
      <c r="B25" s="17"/>
      <c r="C25" s="19">
        <v>255.6</v>
      </c>
      <c r="D25" s="19">
        <v>280.65252173913041</v>
      </c>
      <c r="E25" s="19">
        <v>266.63637000000006</v>
      </c>
    </row>
    <row r="26" spans="1:5">
      <c r="A26" s="16" t="s">
        <v>28</v>
      </c>
      <c r="B26" s="17"/>
      <c r="C26" s="19">
        <v>85</v>
      </c>
      <c r="D26" s="19">
        <v>85.445652173913047</v>
      </c>
      <c r="E26" s="19">
        <v>90.545120909090926</v>
      </c>
    </row>
    <row r="27" spans="1:5">
      <c r="A27" s="16" t="s">
        <v>29</v>
      </c>
      <c r="B27" s="17"/>
      <c r="C27" s="19">
        <v>100.2</v>
      </c>
      <c r="D27" s="19">
        <v>101.815</v>
      </c>
      <c r="E27" s="19">
        <v>105.27871772727272</v>
      </c>
    </row>
    <row r="28" spans="1:5">
      <c r="A28" s="16" t="s">
        <v>30</v>
      </c>
      <c r="B28" s="17"/>
      <c r="C28" s="19">
        <v>33.1</v>
      </c>
      <c r="D28" s="19">
        <v>31.461956521739129</v>
      </c>
      <c r="E28" s="19">
        <v>34.722010909090905</v>
      </c>
    </row>
    <row r="29" spans="1:5">
      <c r="A29" s="16" t="s">
        <v>31</v>
      </c>
      <c r="B29" s="17"/>
      <c r="C29" s="19">
        <v>18.2</v>
      </c>
      <c r="D29" s="19">
        <v>16.254243478260868</v>
      </c>
      <c r="E29" s="19">
        <v>18.98655181818182</v>
      </c>
    </row>
    <row r="30" spans="1:5">
      <c r="A30" s="16" t="s">
        <v>32</v>
      </c>
      <c r="B30" s="17"/>
      <c r="C30" s="19">
        <v>408.8</v>
      </c>
      <c r="D30" s="19">
        <v>390.3230434782609</v>
      </c>
      <c r="E30" s="19">
        <v>469.89780727272722</v>
      </c>
    </row>
    <row r="31" spans="1:5">
      <c r="A31" s="16" t="s">
        <v>33</v>
      </c>
      <c r="B31" s="17"/>
      <c r="C31" s="19">
        <v>69.7</v>
      </c>
      <c r="D31" s="19">
        <v>69.203826086956511</v>
      </c>
      <c r="E31" s="19">
        <v>69.089895000000013</v>
      </c>
    </row>
    <row r="32" spans="1:5">
      <c r="A32" s="16" t="s">
        <v>34</v>
      </c>
      <c r="B32" s="17"/>
      <c r="C32" s="19">
        <v>564.6</v>
      </c>
      <c r="D32" s="19">
        <v>456.55217391304342</v>
      </c>
      <c r="E32" s="19">
        <v>590.71943636363642</v>
      </c>
    </row>
    <row r="33" spans="1:5">
      <c r="A33" s="17" t="s">
        <v>35</v>
      </c>
      <c r="B33" s="17"/>
      <c r="C33" s="19">
        <v>3750</v>
      </c>
      <c r="D33" s="19"/>
      <c r="E33" s="19">
        <v>3997.565434545455</v>
      </c>
    </row>
    <row r="34" spans="1:5">
      <c r="C34" s="12"/>
      <c r="D34" s="12"/>
      <c r="E34" s="12"/>
    </row>
    <row r="35" spans="1:5">
      <c r="A35" s="6" t="s">
        <v>104</v>
      </c>
    </row>
  </sheetData>
  <mergeCells count="2">
    <mergeCell ref="A3:A4"/>
    <mergeCell ref="B3:E3"/>
  </mergeCells>
  <phoneticPr fontId="1"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dimension ref="A1:G33"/>
  <sheetViews>
    <sheetView workbookViewId="0"/>
  </sheetViews>
  <sheetFormatPr defaultRowHeight="12.75"/>
  <cols>
    <col min="1" max="1" width="13.85546875" style="6" bestFit="1" customWidth="1"/>
    <col min="2" max="2" width="13.28515625" style="6" bestFit="1" customWidth="1"/>
    <col min="3" max="3" width="6.5703125" style="6" bestFit="1" customWidth="1"/>
    <col min="4" max="4" width="9.28515625" style="6" bestFit="1" customWidth="1"/>
    <col min="5" max="5" width="7.28515625" style="6" bestFit="1" customWidth="1"/>
    <col min="6" max="6" width="14.42578125" style="6" bestFit="1" customWidth="1"/>
    <col min="7" max="7" width="6.140625" style="6" bestFit="1" customWidth="1"/>
    <col min="8" max="16384" width="9.140625" style="6"/>
  </cols>
  <sheetData>
    <row r="1" spans="1:7">
      <c r="A1" s="14" t="s">
        <v>102</v>
      </c>
    </row>
    <row r="3" spans="1:7" ht="15">
      <c r="A3" s="42" t="s">
        <v>98</v>
      </c>
      <c r="B3" s="38" t="s">
        <v>43</v>
      </c>
      <c r="C3" s="46"/>
      <c r="D3" s="46"/>
      <c r="E3" s="46"/>
      <c r="F3" s="46"/>
      <c r="G3" s="47"/>
    </row>
    <row r="4" spans="1:7">
      <c r="A4" s="44"/>
      <c r="B4" s="29" t="s">
        <v>2</v>
      </c>
      <c r="C4" s="29" t="s">
        <v>97</v>
      </c>
      <c r="D4" s="29" t="s">
        <v>42</v>
      </c>
      <c r="E4" s="29" t="s">
        <v>5</v>
      </c>
      <c r="F4" s="29" t="s">
        <v>37</v>
      </c>
      <c r="G4" s="29" t="s">
        <v>4</v>
      </c>
    </row>
    <row r="5" spans="1:7">
      <c r="A5" s="16" t="s">
        <v>6</v>
      </c>
      <c r="B5" s="18">
        <v>2.7645</v>
      </c>
      <c r="C5" s="18">
        <v>2.0699999999999998</v>
      </c>
      <c r="D5" s="19">
        <v>4.51</v>
      </c>
      <c r="E5" s="19">
        <v>1.87</v>
      </c>
      <c r="F5" s="18">
        <v>1.6352693913043479</v>
      </c>
      <c r="G5" s="19">
        <v>1.71</v>
      </c>
    </row>
    <row r="6" spans="1:7">
      <c r="A6" s="16" t="s">
        <v>8</v>
      </c>
      <c r="B6" s="18">
        <v>4.4783999999999997</v>
      </c>
      <c r="C6" s="18">
        <v>1.96</v>
      </c>
      <c r="D6" s="19">
        <v>6.98</v>
      </c>
      <c r="E6" s="19">
        <v>3.49</v>
      </c>
      <c r="F6" s="18">
        <v>2.0662301739130435</v>
      </c>
      <c r="G6" s="19">
        <v>0</v>
      </c>
    </row>
    <row r="7" spans="1:7">
      <c r="A7" s="16" t="s">
        <v>9</v>
      </c>
      <c r="B7" s="18">
        <v>2.6198000000000001</v>
      </c>
      <c r="C7" s="18">
        <v>1.75</v>
      </c>
      <c r="D7" s="19">
        <v>5.28</v>
      </c>
      <c r="E7" s="19">
        <v>1.99</v>
      </c>
      <c r="F7" s="18">
        <v>1.9031021739130434</v>
      </c>
      <c r="G7" s="19">
        <v>0.97</v>
      </c>
    </row>
    <row r="8" spans="1:7">
      <c r="A8" s="16" t="s">
        <v>10</v>
      </c>
      <c r="B8" s="18"/>
      <c r="C8" s="18" t="s">
        <v>46</v>
      </c>
      <c r="D8" s="19">
        <v>0.45</v>
      </c>
      <c r="E8" s="19">
        <v>0.11</v>
      </c>
      <c r="F8" s="18">
        <v>8.3039368695652177E-2</v>
      </c>
      <c r="G8" s="19">
        <v>0.3</v>
      </c>
    </row>
    <row r="9" spans="1:7">
      <c r="A9" s="16" t="s">
        <v>11</v>
      </c>
      <c r="B9" s="18">
        <v>4.5082000000000004</v>
      </c>
      <c r="C9" s="18">
        <v>2.39</v>
      </c>
      <c r="D9" s="19">
        <v>4.05</v>
      </c>
      <c r="E9" s="19">
        <v>1.8</v>
      </c>
      <c r="F9" s="18">
        <v>3.1584639130434784</v>
      </c>
      <c r="G9" s="19">
        <v>0</v>
      </c>
    </row>
    <row r="10" spans="1:7">
      <c r="A10" s="16" t="s">
        <v>12</v>
      </c>
      <c r="B10" s="18">
        <v>2.8252999999999999</v>
      </c>
      <c r="C10" s="18">
        <v>2.68</v>
      </c>
      <c r="D10" s="19">
        <v>3.45</v>
      </c>
      <c r="E10" s="19">
        <v>1.65</v>
      </c>
      <c r="F10" s="18">
        <v>3.2001839130434782</v>
      </c>
      <c r="G10" s="19">
        <v>0</v>
      </c>
    </row>
    <row r="11" spans="1:7">
      <c r="A11" s="16" t="s">
        <v>13</v>
      </c>
      <c r="B11" s="18">
        <v>0.76919999999999999</v>
      </c>
      <c r="C11" s="18">
        <v>0.25</v>
      </c>
      <c r="D11" s="19">
        <v>0.61</v>
      </c>
      <c r="E11" s="19">
        <v>0.3</v>
      </c>
      <c r="F11" s="18">
        <v>0.33563021739130433</v>
      </c>
      <c r="G11" s="19">
        <v>0</v>
      </c>
    </row>
    <row r="12" spans="1:7">
      <c r="A12" s="16" t="s">
        <v>14</v>
      </c>
      <c r="B12" s="18">
        <v>1.3498000000000001</v>
      </c>
      <c r="C12" s="18">
        <v>1.61</v>
      </c>
      <c r="D12" s="19">
        <v>2.2000000000000002</v>
      </c>
      <c r="E12" s="19">
        <v>1.02</v>
      </c>
      <c r="F12" s="18">
        <v>1.5261923478260868</v>
      </c>
      <c r="G12" s="19">
        <v>0</v>
      </c>
    </row>
    <row r="13" spans="1:7">
      <c r="A13" s="16" t="s">
        <v>15</v>
      </c>
      <c r="B13" s="18">
        <v>44.134700000000002</v>
      </c>
      <c r="C13" s="18">
        <v>16.28</v>
      </c>
      <c r="D13" s="19">
        <v>63.17</v>
      </c>
      <c r="E13" s="19">
        <v>20.09</v>
      </c>
      <c r="F13" s="18">
        <v>23.264034347826083</v>
      </c>
      <c r="G13" s="19">
        <v>21.98</v>
      </c>
    </row>
    <row r="14" spans="1:7">
      <c r="A14" s="16" t="s">
        <v>16</v>
      </c>
      <c r="B14" s="18">
        <v>22.5002</v>
      </c>
      <c r="C14" s="18">
        <v>16.23</v>
      </c>
      <c r="D14" s="19">
        <v>26.32</v>
      </c>
      <c r="E14" s="19">
        <v>32.9</v>
      </c>
      <c r="F14" s="18">
        <v>19.13342260869565</v>
      </c>
      <c r="G14" s="19">
        <v>32.51</v>
      </c>
    </row>
    <row r="15" spans="1:7">
      <c r="A15" s="16" t="s">
        <v>17</v>
      </c>
      <c r="B15" s="18">
        <v>5.7991000000000001</v>
      </c>
      <c r="C15" s="18">
        <v>2.29</v>
      </c>
      <c r="D15" s="19">
        <v>8.32</v>
      </c>
      <c r="E15" s="19">
        <v>2.99</v>
      </c>
      <c r="F15" s="18">
        <v>2.2856031739130431</v>
      </c>
      <c r="G15" s="19">
        <v>0.38</v>
      </c>
    </row>
    <row r="16" spans="1:7">
      <c r="A16" s="16" t="s">
        <v>18</v>
      </c>
      <c r="B16" s="18">
        <v>5.2443999999999997</v>
      </c>
      <c r="C16" s="18">
        <v>3.28</v>
      </c>
      <c r="D16" s="19">
        <v>3.95</v>
      </c>
      <c r="E16" s="19">
        <v>4.32</v>
      </c>
      <c r="F16" s="18">
        <v>4.0467304347826083</v>
      </c>
      <c r="G16" s="19">
        <v>0</v>
      </c>
    </row>
    <row r="17" spans="1:7">
      <c r="A17" s="16" t="s">
        <v>19</v>
      </c>
      <c r="B17" s="18">
        <v>14.160500000000001</v>
      </c>
      <c r="C17" s="18">
        <v>2.94</v>
      </c>
      <c r="D17" s="19">
        <v>26.88</v>
      </c>
      <c r="E17" s="19">
        <v>7.46</v>
      </c>
      <c r="F17" s="18">
        <v>2.8568034782608693</v>
      </c>
      <c r="G17" s="19">
        <v>0</v>
      </c>
    </row>
    <row r="18" spans="1:7">
      <c r="A18" s="16" t="s">
        <v>20</v>
      </c>
      <c r="B18" s="18">
        <v>17.083100000000002</v>
      </c>
      <c r="C18" s="18">
        <v>9.9499999999999993</v>
      </c>
      <c r="D18" s="19">
        <v>14.54</v>
      </c>
      <c r="E18" s="19">
        <v>9.94</v>
      </c>
      <c r="F18" s="18">
        <v>9.2900317391304341</v>
      </c>
      <c r="G18" s="19">
        <v>0.13</v>
      </c>
    </row>
    <row r="19" spans="1:7">
      <c r="A19" s="16" t="s">
        <v>21</v>
      </c>
      <c r="B19" s="18">
        <v>0.81740000000000002</v>
      </c>
      <c r="C19" s="18">
        <v>0.56000000000000005</v>
      </c>
      <c r="D19" s="19">
        <v>0.88</v>
      </c>
      <c r="E19" s="19">
        <v>0.74</v>
      </c>
      <c r="F19" s="18">
        <v>0.42092795652173914</v>
      </c>
      <c r="G19" s="19">
        <v>0.01</v>
      </c>
    </row>
    <row r="20" spans="1:7">
      <c r="A20" s="16" t="s">
        <v>22</v>
      </c>
      <c r="B20" s="18"/>
      <c r="C20" s="18"/>
      <c r="D20" s="19"/>
      <c r="E20" s="19"/>
      <c r="F20" s="18">
        <v>1.4107404347826087E-3</v>
      </c>
      <c r="G20" s="19"/>
    </row>
    <row r="21" spans="1:7">
      <c r="A21" s="16" t="s">
        <v>23</v>
      </c>
      <c r="B21" s="18">
        <v>2.0478000000000001</v>
      </c>
      <c r="C21" s="18">
        <v>0.94</v>
      </c>
      <c r="D21" s="19">
        <v>2.4300000000000002</v>
      </c>
      <c r="E21" s="19">
        <v>1.36</v>
      </c>
      <c r="F21" s="18">
        <v>1.2664126086956522</v>
      </c>
      <c r="G21" s="19">
        <v>0</v>
      </c>
    </row>
    <row r="22" spans="1:7">
      <c r="A22" s="16" t="s">
        <v>24</v>
      </c>
      <c r="B22" s="18">
        <v>0.30680000000000002</v>
      </c>
      <c r="C22" s="18" t="s">
        <v>46</v>
      </c>
      <c r="D22" s="19">
        <v>0.45</v>
      </c>
      <c r="E22" s="19"/>
      <c r="F22" s="18">
        <v>2.730812608695652E-2</v>
      </c>
      <c r="G22" s="19">
        <v>0</v>
      </c>
    </row>
    <row r="23" spans="1:7">
      <c r="A23" s="16" t="s">
        <v>25</v>
      </c>
      <c r="B23" s="18"/>
      <c r="C23" s="18" t="s">
        <v>46</v>
      </c>
      <c r="D23" s="19">
        <v>0.03</v>
      </c>
      <c r="E23" s="19">
        <v>0.01</v>
      </c>
      <c r="F23" s="18">
        <v>1.2442049565217394E-2</v>
      </c>
      <c r="G23" s="19">
        <v>0</v>
      </c>
    </row>
    <row r="24" spans="1:7">
      <c r="A24" s="16" t="s">
        <v>26</v>
      </c>
      <c r="B24" s="18">
        <v>6.17</v>
      </c>
      <c r="C24" s="18">
        <v>4.25</v>
      </c>
      <c r="D24" s="19">
        <v>9.8000000000000007</v>
      </c>
      <c r="E24" s="19">
        <v>27.8</v>
      </c>
      <c r="F24" s="18">
        <v>3.1475493913043477</v>
      </c>
      <c r="G24" s="19">
        <v>0</v>
      </c>
    </row>
    <row r="25" spans="1:7">
      <c r="A25" s="16" t="s">
        <v>27</v>
      </c>
      <c r="B25" s="18">
        <v>8.8942999999999994</v>
      </c>
      <c r="C25" s="18">
        <v>10.4</v>
      </c>
      <c r="D25" s="19">
        <v>9.81</v>
      </c>
      <c r="E25" s="19">
        <v>32.42</v>
      </c>
      <c r="F25" s="18">
        <v>11.101035217391303</v>
      </c>
      <c r="G25" s="19">
        <v>0</v>
      </c>
    </row>
    <row r="26" spans="1:7">
      <c r="A26" s="16" t="s">
        <v>28</v>
      </c>
      <c r="B26" s="18">
        <v>3.1375999999999999</v>
      </c>
      <c r="C26" s="18">
        <v>1.44</v>
      </c>
      <c r="D26" s="19">
        <v>4.18</v>
      </c>
      <c r="E26" s="19">
        <v>1.62</v>
      </c>
      <c r="F26" s="18">
        <v>1.1676885652173912</v>
      </c>
      <c r="G26" s="19">
        <v>0.56999999999999995</v>
      </c>
    </row>
    <row r="27" spans="1:7">
      <c r="A27" s="16" t="s">
        <v>29</v>
      </c>
      <c r="B27" s="18">
        <v>6.8856000000000002</v>
      </c>
      <c r="C27" s="18">
        <v>3.89</v>
      </c>
      <c r="D27" s="19">
        <v>14.58</v>
      </c>
      <c r="E27" s="19">
        <v>7.88</v>
      </c>
      <c r="F27" s="18">
        <v>4.5082586956521746</v>
      </c>
      <c r="G27" s="19">
        <v>0.2</v>
      </c>
    </row>
    <row r="28" spans="1:7">
      <c r="A28" s="16" t="s">
        <v>30</v>
      </c>
      <c r="B28" s="18">
        <v>1.5314000000000001</v>
      </c>
      <c r="C28" s="18">
        <v>0.93</v>
      </c>
      <c r="D28" s="19">
        <v>1.81</v>
      </c>
      <c r="E28" s="19">
        <v>1</v>
      </c>
      <c r="F28" s="18">
        <v>1.1377520000000001</v>
      </c>
      <c r="G28" s="19">
        <v>0.09</v>
      </c>
    </row>
    <row r="29" spans="1:7">
      <c r="A29" s="16" t="s">
        <v>31</v>
      </c>
      <c r="B29" s="18">
        <v>0.7873</v>
      </c>
      <c r="C29" s="18">
        <v>0.54</v>
      </c>
      <c r="D29" s="19">
        <v>0.42</v>
      </c>
      <c r="E29" s="19">
        <v>0.39</v>
      </c>
      <c r="F29" s="18">
        <v>0.59396034782608698</v>
      </c>
      <c r="G29" s="19">
        <v>0</v>
      </c>
    </row>
    <row r="30" spans="1:7">
      <c r="A30" s="16" t="s">
        <v>32</v>
      </c>
      <c r="B30" s="18">
        <v>15.376300000000001</v>
      </c>
      <c r="C30" s="18">
        <v>10.25</v>
      </c>
      <c r="D30" s="19">
        <v>33.07</v>
      </c>
      <c r="E30" s="19">
        <v>10.77</v>
      </c>
      <c r="F30" s="18">
        <v>10.800007826086956</v>
      </c>
      <c r="G30" s="19">
        <v>15.47</v>
      </c>
    </row>
    <row r="31" spans="1:7">
      <c r="A31" s="16" t="s">
        <v>33</v>
      </c>
      <c r="B31" s="18">
        <v>1.8531</v>
      </c>
      <c r="C31" s="18">
        <v>1.85</v>
      </c>
      <c r="D31" s="19">
        <v>4.05</v>
      </c>
      <c r="E31" s="19">
        <v>1.44</v>
      </c>
      <c r="F31" s="18">
        <v>1.8136321304347824</v>
      </c>
      <c r="G31" s="19">
        <v>0</v>
      </c>
    </row>
    <row r="32" spans="1:7">
      <c r="A32" s="16" t="s">
        <v>34</v>
      </c>
      <c r="B32" s="18">
        <v>30.4849</v>
      </c>
      <c r="C32" s="18">
        <v>8.8699999999999992</v>
      </c>
      <c r="D32" s="19">
        <v>27.55</v>
      </c>
      <c r="E32" s="19">
        <v>43.37</v>
      </c>
      <c r="F32" s="18">
        <v>10.744056521739132</v>
      </c>
      <c r="G32" s="19">
        <v>0</v>
      </c>
    </row>
    <row r="33" spans="1:7">
      <c r="A33" s="17" t="s">
        <v>35</v>
      </c>
      <c r="B33" s="18">
        <f>SUM(B5:B32)</f>
        <v>206.52969999999999</v>
      </c>
      <c r="C33" s="18">
        <f>SUM(C5:C32)</f>
        <v>107.60000000000001</v>
      </c>
      <c r="D33" s="19">
        <v>279.75</v>
      </c>
      <c r="E33" s="19">
        <v>218.73</v>
      </c>
      <c r="F33" s="18"/>
      <c r="G33" s="19">
        <v>74.33</v>
      </c>
    </row>
  </sheetData>
  <mergeCells count="2">
    <mergeCell ref="A3:A4"/>
    <mergeCell ref="B3:G3"/>
  </mergeCells>
  <phoneticPr fontId="1" type="noConversion"/>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dimension ref="A1:I34"/>
  <sheetViews>
    <sheetView workbookViewId="0">
      <selection activeCell="A2" sqref="A2:I2"/>
    </sheetView>
  </sheetViews>
  <sheetFormatPr defaultRowHeight="12.75"/>
  <cols>
    <col min="1" max="1" width="13.85546875" style="6" bestFit="1" customWidth="1"/>
    <col min="2" max="2" width="13.28515625" style="6" bestFit="1" customWidth="1"/>
    <col min="3" max="3" width="6.7109375" style="6" bestFit="1" customWidth="1"/>
    <col min="4" max="4" width="13.28515625" style="6" bestFit="1" customWidth="1"/>
    <col min="5" max="5" width="9.28515625" style="6" bestFit="1" customWidth="1"/>
    <col min="6" max="7" width="9.140625" style="6"/>
    <col min="8" max="8" width="9.5703125" style="6" bestFit="1" customWidth="1"/>
    <col min="9" max="16384" width="9.140625" style="6"/>
  </cols>
  <sheetData>
    <row r="1" spans="1:9">
      <c r="A1" s="14" t="s">
        <v>0</v>
      </c>
    </row>
    <row r="3" spans="1:9" ht="15">
      <c r="A3" s="42" t="s">
        <v>98</v>
      </c>
      <c r="B3" s="38" t="s">
        <v>38</v>
      </c>
      <c r="C3" s="46"/>
      <c r="D3" s="46"/>
      <c r="E3" s="47"/>
    </row>
    <row r="4" spans="1:9">
      <c r="A4" s="44"/>
      <c r="B4" s="29" t="s">
        <v>2</v>
      </c>
      <c r="C4" s="29" t="s">
        <v>3</v>
      </c>
      <c r="D4" s="33" t="s">
        <v>101</v>
      </c>
      <c r="E4" s="29" t="s">
        <v>39</v>
      </c>
    </row>
    <row r="5" spans="1:9">
      <c r="A5" s="16" t="s">
        <v>6</v>
      </c>
      <c r="B5" s="19">
        <v>10.551256120928253</v>
      </c>
      <c r="C5" s="19">
        <v>7.5</v>
      </c>
      <c r="D5" s="19">
        <v>13.269645454545453</v>
      </c>
      <c r="E5" s="19">
        <v>8.0440181818181813</v>
      </c>
      <c r="H5" s="13"/>
      <c r="I5" s="12"/>
    </row>
    <row r="6" spans="1:9">
      <c r="A6" s="16" t="s">
        <v>8</v>
      </c>
      <c r="B6" s="19">
        <v>14.508367083153811</v>
      </c>
      <c r="C6" s="19">
        <v>11.2</v>
      </c>
      <c r="D6" s="19">
        <v>23.659210909090906</v>
      </c>
      <c r="E6" s="19">
        <v>11.059936363636364</v>
      </c>
      <c r="H6" s="13"/>
      <c r="I6" s="12"/>
    </row>
    <row r="7" spans="1:9">
      <c r="A7" s="16" t="s">
        <v>9</v>
      </c>
      <c r="B7" s="19">
        <v>8.7457866591612721</v>
      </c>
      <c r="C7" s="19">
        <v>6.2</v>
      </c>
      <c r="D7" s="19">
        <v>10.716936363636364</v>
      </c>
      <c r="E7" s="19">
        <v>8.5001636363636361</v>
      </c>
      <c r="H7" s="13"/>
      <c r="I7" s="12"/>
    </row>
    <row r="8" spans="1:9">
      <c r="A8" s="16" t="s">
        <v>10</v>
      </c>
      <c r="B8" s="19"/>
      <c r="C8" s="19">
        <v>0.4</v>
      </c>
      <c r="D8" s="19">
        <v>1.0319972727272726</v>
      </c>
      <c r="E8" s="19">
        <v>0.44742663636363639</v>
      </c>
      <c r="H8" s="13"/>
      <c r="I8" s="12"/>
    </row>
    <row r="9" spans="1:9">
      <c r="A9" s="16" t="s">
        <v>11</v>
      </c>
      <c r="B9" s="19">
        <v>14.488305454545458</v>
      </c>
      <c r="C9" s="19">
        <v>9.4</v>
      </c>
      <c r="D9" s="19">
        <v>15.636078181818181</v>
      </c>
      <c r="E9" s="19">
        <v>17.079999999999998</v>
      </c>
      <c r="H9" s="13"/>
      <c r="I9" s="12"/>
    </row>
    <row r="10" spans="1:9">
      <c r="A10" s="16" t="s">
        <v>12</v>
      </c>
      <c r="B10" s="19">
        <v>5.6395287050941434</v>
      </c>
      <c r="C10" s="19">
        <v>9</v>
      </c>
      <c r="D10" s="19">
        <v>17.013811818181818</v>
      </c>
      <c r="E10" s="19">
        <v>13.196209090909091</v>
      </c>
      <c r="H10" s="13"/>
      <c r="I10" s="12"/>
    </row>
    <row r="11" spans="1:9">
      <c r="A11" s="16" t="s">
        <v>13</v>
      </c>
      <c r="B11" s="19">
        <v>2.3655344655344654</v>
      </c>
      <c r="C11" s="19">
        <v>1.5</v>
      </c>
      <c r="D11" s="19">
        <v>2.1296736363636364</v>
      </c>
      <c r="E11" s="19">
        <v>1.5350363636363638</v>
      </c>
      <c r="H11" s="13"/>
      <c r="I11" s="12"/>
    </row>
    <row r="12" spans="1:9">
      <c r="A12" s="16" t="s">
        <v>14</v>
      </c>
      <c r="B12" s="19">
        <v>5.9023282071247793</v>
      </c>
      <c r="C12" s="19">
        <v>9.6999999999999993</v>
      </c>
      <c r="D12" s="19">
        <v>14.234398181818182</v>
      </c>
      <c r="E12" s="19">
        <v>10.571718181818182</v>
      </c>
      <c r="H12" s="13"/>
      <c r="I12" s="12"/>
    </row>
    <row r="13" spans="1:9">
      <c r="A13" s="16" t="s">
        <v>15</v>
      </c>
      <c r="B13" s="19">
        <v>97.658717516031061</v>
      </c>
      <c r="C13" s="19">
        <v>75.599999999999994</v>
      </c>
      <c r="D13" s="19">
        <v>163.72222999999997</v>
      </c>
      <c r="E13" s="19">
        <v>95.642272727272712</v>
      </c>
      <c r="H13" s="13"/>
      <c r="I13" s="12"/>
    </row>
    <row r="14" spans="1:9">
      <c r="A14" s="16" t="s">
        <v>16</v>
      </c>
      <c r="B14" s="19">
        <v>64.239651287440893</v>
      </c>
      <c r="C14" s="19">
        <v>67.7</v>
      </c>
      <c r="D14" s="19">
        <v>99.288948181818171</v>
      </c>
      <c r="E14" s="19">
        <v>93.109545454545454</v>
      </c>
      <c r="H14" s="13"/>
      <c r="I14" s="12"/>
    </row>
    <row r="15" spans="1:9">
      <c r="A15" s="16" t="s">
        <v>17</v>
      </c>
      <c r="B15" s="19">
        <v>12.876507960124981</v>
      </c>
      <c r="C15" s="19">
        <v>9.3000000000000007</v>
      </c>
      <c r="D15" s="19">
        <v>22.167307272727271</v>
      </c>
      <c r="E15" s="19">
        <v>10.9046</v>
      </c>
      <c r="H15" s="13"/>
      <c r="I15" s="12"/>
    </row>
    <row r="16" spans="1:9">
      <c r="A16" s="16" t="s">
        <v>18</v>
      </c>
      <c r="B16" s="19">
        <v>11.118538439052907</v>
      </c>
      <c r="C16" s="19">
        <v>8.1999999999999993</v>
      </c>
      <c r="D16" s="19">
        <v>19.709492727272728</v>
      </c>
      <c r="E16" s="19">
        <v>13.3469</v>
      </c>
      <c r="H16" s="13"/>
      <c r="I16" s="12"/>
    </row>
    <row r="17" spans="1:9">
      <c r="A17" s="16" t="s">
        <v>19</v>
      </c>
      <c r="B17" s="19">
        <v>25.894579868081443</v>
      </c>
      <c r="C17" s="19">
        <v>10.5</v>
      </c>
      <c r="D17" s="19">
        <v>20.728679999999997</v>
      </c>
      <c r="E17" s="19">
        <v>16.237263636363636</v>
      </c>
      <c r="H17" s="13"/>
      <c r="I17" s="12"/>
    </row>
    <row r="18" spans="1:9">
      <c r="A18" s="16" t="s">
        <v>20</v>
      </c>
      <c r="B18" s="19">
        <v>42.986275022065314</v>
      </c>
      <c r="C18" s="19">
        <v>40.799999999999997</v>
      </c>
      <c r="D18" s="19">
        <v>81.662082727272733</v>
      </c>
      <c r="E18" s="19">
        <v>55.017836363636363</v>
      </c>
      <c r="H18" s="13"/>
      <c r="I18" s="12"/>
    </row>
    <row r="19" spans="1:9">
      <c r="A19" s="16" t="s">
        <v>21</v>
      </c>
      <c r="B19" s="19">
        <v>1.9537860962566849</v>
      </c>
      <c r="C19" s="19">
        <v>2.1</v>
      </c>
      <c r="D19" s="19">
        <v>2.5626745454545454</v>
      </c>
      <c r="E19" s="19">
        <v>2.1751036363636365</v>
      </c>
      <c r="H19" s="13"/>
      <c r="I19" s="12"/>
    </row>
    <row r="20" spans="1:9">
      <c r="A20" s="16" t="s">
        <v>22</v>
      </c>
      <c r="B20" s="19"/>
      <c r="C20" s="19"/>
      <c r="D20" s="19">
        <v>2.5740909090909092E-2</v>
      </c>
      <c r="E20" s="19"/>
      <c r="H20" s="13"/>
      <c r="I20" s="12"/>
    </row>
    <row r="21" spans="1:9">
      <c r="A21" s="16" t="s">
        <v>23</v>
      </c>
      <c r="B21" s="19">
        <v>5.4091821222255989</v>
      </c>
      <c r="C21" s="19">
        <v>4</v>
      </c>
      <c r="D21" s="19">
        <v>8.2994800000000009</v>
      </c>
      <c r="E21" s="19">
        <v>4.6177472727272724</v>
      </c>
      <c r="H21" s="13"/>
      <c r="I21" s="12"/>
    </row>
    <row r="22" spans="1:9">
      <c r="A22" s="16" t="s">
        <v>24</v>
      </c>
      <c r="B22" s="19">
        <v>0.82</v>
      </c>
      <c r="C22" s="19">
        <v>0.6</v>
      </c>
      <c r="D22" s="19">
        <v>1.1317600000000001</v>
      </c>
      <c r="E22" s="19">
        <v>0.68883181818181816</v>
      </c>
      <c r="H22" s="13"/>
      <c r="I22" s="12"/>
    </row>
    <row r="23" spans="1:9">
      <c r="A23" s="16" t="s">
        <v>25</v>
      </c>
      <c r="B23" s="19"/>
      <c r="C23" s="19">
        <v>0.1</v>
      </c>
      <c r="D23" s="19">
        <v>4.7542727272727264E-2</v>
      </c>
      <c r="E23" s="19">
        <v>0.10562236363636363</v>
      </c>
      <c r="H23" s="13"/>
      <c r="I23" s="12"/>
    </row>
    <row r="24" spans="1:9">
      <c r="A24" s="16" t="s">
        <v>26</v>
      </c>
      <c r="B24" s="19">
        <v>15.22002174858634</v>
      </c>
      <c r="C24" s="19">
        <v>18.899999999999999</v>
      </c>
      <c r="D24" s="19">
        <v>39.589059999999996</v>
      </c>
      <c r="E24" s="19">
        <v>29.596827272727275</v>
      </c>
      <c r="H24" s="13"/>
      <c r="I24" s="12"/>
    </row>
    <row r="25" spans="1:9">
      <c r="A25" s="16" t="s">
        <v>27</v>
      </c>
      <c r="B25" s="19">
        <v>27.183065953654182</v>
      </c>
      <c r="C25" s="19">
        <v>36.5</v>
      </c>
      <c r="D25" s="19">
        <v>60.676203636363631</v>
      </c>
      <c r="E25" s="19">
        <v>54.637609090909088</v>
      </c>
      <c r="H25" s="13"/>
      <c r="I25" s="12"/>
    </row>
    <row r="26" spans="1:9">
      <c r="A26" s="16" t="s">
        <v>28</v>
      </c>
      <c r="B26" s="19">
        <v>6.6986998361998342</v>
      </c>
      <c r="C26" s="19">
        <v>6.5</v>
      </c>
      <c r="D26" s="19">
        <v>12.968549999999999</v>
      </c>
      <c r="E26" s="19">
        <v>9.9418454545454544</v>
      </c>
      <c r="H26" s="13"/>
      <c r="I26" s="12"/>
    </row>
    <row r="27" spans="1:9">
      <c r="A27" s="16" t="s">
        <v>29</v>
      </c>
      <c r="B27" s="19">
        <v>22.037697404149018</v>
      </c>
      <c r="C27" s="19">
        <v>13.9</v>
      </c>
      <c r="D27" s="19">
        <v>30.194468181818184</v>
      </c>
      <c r="E27" s="19">
        <v>22.245172727272724</v>
      </c>
      <c r="H27" s="13"/>
      <c r="I27" s="12"/>
    </row>
    <row r="28" spans="1:9">
      <c r="A28" s="16" t="s">
        <v>30</v>
      </c>
      <c r="B28" s="19">
        <v>5.2389431258396781</v>
      </c>
      <c r="C28" s="19">
        <v>3.6</v>
      </c>
      <c r="D28" s="19">
        <v>7.359729999999999</v>
      </c>
      <c r="E28" s="19">
        <v>5.9593799999999995</v>
      </c>
      <c r="H28" s="13"/>
      <c r="I28" s="12"/>
    </row>
    <row r="29" spans="1:9">
      <c r="A29" s="16" t="s">
        <v>31</v>
      </c>
      <c r="B29" s="19">
        <v>2.5952406417112299</v>
      </c>
      <c r="C29" s="19">
        <v>1.8</v>
      </c>
      <c r="D29" s="19">
        <v>2.7082936363636363</v>
      </c>
      <c r="E29" s="19">
        <v>2.0805845454545451</v>
      </c>
      <c r="H29" s="13"/>
      <c r="I29" s="12"/>
    </row>
    <row r="30" spans="1:9">
      <c r="A30" s="16" t="s">
        <v>32</v>
      </c>
      <c r="B30" s="19">
        <v>31.198252386882515</v>
      </c>
      <c r="C30" s="19">
        <v>36.1</v>
      </c>
      <c r="D30" s="19">
        <v>67.018159090909094</v>
      </c>
      <c r="E30" s="19">
        <v>49.57088181818181</v>
      </c>
      <c r="H30" s="13"/>
      <c r="I30" s="12"/>
    </row>
    <row r="31" spans="1:9">
      <c r="A31" s="16" t="s">
        <v>33</v>
      </c>
      <c r="B31" s="19">
        <v>5.7934449014324203</v>
      </c>
      <c r="C31" s="19">
        <v>9.4</v>
      </c>
      <c r="D31" s="19">
        <v>16.200290909090906</v>
      </c>
      <c r="E31" s="19">
        <v>11.452</v>
      </c>
      <c r="H31" s="13"/>
      <c r="I31" s="12"/>
    </row>
    <row r="32" spans="1:9">
      <c r="A32" s="16" t="s">
        <v>34</v>
      </c>
      <c r="B32" s="19">
        <v>81.505859475535473</v>
      </c>
      <c r="C32" s="19">
        <v>46</v>
      </c>
      <c r="D32" s="19">
        <v>85.889408181818169</v>
      </c>
      <c r="E32" s="19">
        <v>60.533454545454539</v>
      </c>
      <c r="H32" s="13"/>
      <c r="I32" s="12"/>
    </row>
    <row r="33" spans="1:9">
      <c r="A33" s="17" t="s">
        <v>35</v>
      </c>
      <c r="B33" s="19">
        <v>522.62957048081171</v>
      </c>
      <c r="C33" s="19">
        <v>446.3</v>
      </c>
      <c r="D33" s="19">
        <v>839.64185454545463</v>
      </c>
      <c r="E33" s="19">
        <v>608.29798718181826</v>
      </c>
      <c r="H33" s="13"/>
      <c r="I33" s="12"/>
    </row>
    <row r="34" spans="1:9">
      <c r="C34" s="13"/>
      <c r="D34" s="13"/>
      <c r="E34" s="13"/>
    </row>
  </sheetData>
  <mergeCells count="2">
    <mergeCell ref="A3:A4"/>
    <mergeCell ref="B3:E3"/>
  </mergeCells>
  <phoneticPr fontId="1"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dimension ref="A1:H33"/>
  <sheetViews>
    <sheetView workbookViewId="0"/>
  </sheetViews>
  <sheetFormatPr defaultRowHeight="12.75"/>
  <cols>
    <col min="1" max="1" width="13.85546875" style="6" bestFit="1" customWidth="1"/>
    <col min="2" max="2" width="13.28515625" style="6" bestFit="1" customWidth="1"/>
    <col min="3" max="3" width="6.5703125" style="6" bestFit="1" customWidth="1"/>
    <col min="4" max="4" width="9.28515625" style="6" bestFit="1" customWidth="1"/>
    <col min="5" max="5" width="7.28515625" style="6" bestFit="1" customWidth="1"/>
    <col min="6" max="6" width="6.7109375" style="6" bestFit="1" customWidth="1"/>
    <col min="7" max="7" width="13.28515625" style="6" bestFit="1" customWidth="1"/>
    <col min="8" max="8" width="9.28515625" style="6" bestFit="1" customWidth="1"/>
    <col min="9" max="16384" width="9.140625" style="6"/>
  </cols>
  <sheetData>
    <row r="1" spans="1:8">
      <c r="A1" s="14" t="s">
        <v>102</v>
      </c>
    </row>
    <row r="3" spans="1:8" ht="15">
      <c r="A3" s="42" t="s">
        <v>98</v>
      </c>
      <c r="B3" s="38" t="s">
        <v>44</v>
      </c>
      <c r="C3" s="46"/>
      <c r="D3" s="46"/>
      <c r="E3" s="46"/>
      <c r="F3" s="46"/>
      <c r="G3" s="46"/>
      <c r="H3" s="47"/>
    </row>
    <row r="4" spans="1:8" ht="15" customHeight="1">
      <c r="A4" s="44"/>
      <c r="B4" s="35" t="s">
        <v>2</v>
      </c>
      <c r="C4" s="35" t="s">
        <v>97</v>
      </c>
      <c r="D4" s="35" t="s">
        <v>42</v>
      </c>
      <c r="E4" s="35" t="s">
        <v>5</v>
      </c>
      <c r="F4" s="35" t="s">
        <v>3</v>
      </c>
      <c r="G4" s="33" t="s">
        <v>101</v>
      </c>
      <c r="H4" s="35" t="s">
        <v>39</v>
      </c>
    </row>
    <row r="5" spans="1:8">
      <c r="A5" s="16" t="s">
        <v>6</v>
      </c>
      <c r="B5" s="19">
        <v>6.6078999999999999</v>
      </c>
      <c r="C5" s="19">
        <v>8.5</v>
      </c>
      <c r="D5" s="19">
        <v>4.7062042000000002</v>
      </c>
      <c r="E5" s="19">
        <v>6.3</v>
      </c>
      <c r="F5" s="19">
        <v>4.6970000000000001</v>
      </c>
      <c r="G5" s="19">
        <v>5.8491681818181807</v>
      </c>
      <c r="H5" s="19">
        <v>5.1609421372727269</v>
      </c>
    </row>
    <row r="6" spans="1:8">
      <c r="A6" s="16" t="s">
        <v>8</v>
      </c>
      <c r="B6" s="19">
        <v>9.0198</v>
      </c>
      <c r="C6" s="19">
        <v>4.91</v>
      </c>
      <c r="D6" s="19">
        <v>7.6363329999999996</v>
      </c>
      <c r="E6" s="19">
        <v>6.74</v>
      </c>
      <c r="F6" s="19">
        <v>6.963000000000001</v>
      </c>
      <c r="G6" s="19">
        <v>8.652897272727273</v>
      </c>
      <c r="H6" s="19">
        <v>6.4394863272727267</v>
      </c>
    </row>
    <row r="7" spans="1:8">
      <c r="A7" s="16" t="s">
        <v>9</v>
      </c>
      <c r="B7" s="19">
        <v>5.0118999999999998</v>
      </c>
      <c r="C7" s="19">
        <v>9.6300000000000008</v>
      </c>
      <c r="D7" s="19">
        <v>4.1538104999999996</v>
      </c>
      <c r="E7" s="19">
        <v>6.41</v>
      </c>
      <c r="F7" s="19">
        <v>3.5530000000000004</v>
      </c>
      <c r="G7" s="19">
        <v>4.9635472727272729</v>
      </c>
      <c r="H7" s="19">
        <v>4.482548127272727</v>
      </c>
    </row>
    <row r="8" spans="1:8">
      <c r="A8" s="16" t="s">
        <v>10</v>
      </c>
      <c r="B8" s="19"/>
      <c r="C8" s="19" t="s">
        <v>46</v>
      </c>
      <c r="D8" s="19">
        <v>0.39514100000000002</v>
      </c>
      <c r="E8" s="19">
        <v>0.93</v>
      </c>
      <c r="F8" s="19">
        <v>0.35200000000000004</v>
      </c>
      <c r="G8" s="19">
        <v>0.7374627272727271</v>
      </c>
      <c r="H8" s="19">
        <v>0.35785667018181821</v>
      </c>
    </row>
    <row r="9" spans="1:8">
      <c r="A9" s="16" t="s">
        <v>11</v>
      </c>
      <c r="B9" s="19">
        <v>10.596500000000001</v>
      </c>
      <c r="C9" s="19">
        <v>11.86</v>
      </c>
      <c r="D9" s="19">
        <v>6.4923393000000003</v>
      </c>
      <c r="E9" s="19">
        <v>7.59</v>
      </c>
      <c r="F9" s="19">
        <v>6.875</v>
      </c>
      <c r="G9" s="19">
        <v>6.7934236363636362</v>
      </c>
      <c r="H9" s="19">
        <v>6.543416472727273</v>
      </c>
    </row>
    <row r="10" spans="1:8">
      <c r="A10" s="16" t="s">
        <v>12</v>
      </c>
      <c r="B10" s="19">
        <v>5.4245999999999999</v>
      </c>
      <c r="C10" s="19">
        <v>6.58</v>
      </c>
      <c r="D10" s="19">
        <v>7.8824221999999997</v>
      </c>
      <c r="E10" s="19">
        <v>8.43</v>
      </c>
      <c r="F10" s="19">
        <v>8.657</v>
      </c>
      <c r="G10" s="19">
        <v>8.5260636363636362</v>
      </c>
      <c r="H10" s="19">
        <v>9.9123460545454556</v>
      </c>
    </row>
    <row r="11" spans="1:8">
      <c r="A11" s="16" t="s">
        <v>13</v>
      </c>
      <c r="B11" s="19">
        <v>1.5786</v>
      </c>
      <c r="C11" s="19">
        <v>1.29</v>
      </c>
      <c r="D11" s="19">
        <v>0.71483430000000003</v>
      </c>
      <c r="E11" s="19">
        <v>1.32</v>
      </c>
      <c r="F11" s="19">
        <v>1.0010000000000001</v>
      </c>
      <c r="G11" s="19">
        <v>1.2633154545454544</v>
      </c>
      <c r="H11" s="19">
        <v>1.135203980909091</v>
      </c>
    </row>
    <row r="12" spans="1:8">
      <c r="A12" s="16" t="s">
        <v>14</v>
      </c>
      <c r="B12" s="19">
        <v>3.1257999999999999</v>
      </c>
      <c r="C12" s="19">
        <v>14.47</v>
      </c>
      <c r="D12" s="19">
        <v>4.1496684999999998</v>
      </c>
      <c r="E12" s="19">
        <v>4.83</v>
      </c>
      <c r="F12" s="19">
        <v>5.1370000000000005</v>
      </c>
      <c r="G12" s="19">
        <v>7.027376363636364</v>
      </c>
      <c r="H12" s="19">
        <v>6.5033910327272713</v>
      </c>
    </row>
    <row r="13" spans="1:8">
      <c r="A13" s="16" t="s">
        <v>15</v>
      </c>
      <c r="B13" s="19">
        <v>84.206100000000021</v>
      </c>
      <c r="C13" s="19">
        <v>61.73</v>
      </c>
      <c r="D13" s="19">
        <v>61.021813199999997</v>
      </c>
      <c r="E13" s="19">
        <v>72.02</v>
      </c>
      <c r="F13" s="19">
        <v>65.186000000000007</v>
      </c>
      <c r="G13" s="19">
        <v>81.681485454545452</v>
      </c>
      <c r="H13" s="19">
        <v>68.115365181818177</v>
      </c>
    </row>
    <row r="14" spans="1:8">
      <c r="A14" s="16" t="s">
        <v>16</v>
      </c>
      <c r="B14" s="19">
        <v>45.143300000000004</v>
      </c>
      <c r="C14" s="19">
        <v>59.61</v>
      </c>
      <c r="D14" s="19">
        <v>44.838526299999998</v>
      </c>
      <c r="E14" s="19">
        <v>51.54</v>
      </c>
      <c r="F14" s="19">
        <v>47.575000000000003</v>
      </c>
      <c r="G14" s="19">
        <v>53.300895454545454</v>
      </c>
      <c r="H14" s="19">
        <v>62.41844311818182</v>
      </c>
    </row>
    <row r="15" spans="1:8">
      <c r="A15" s="16" t="s">
        <v>17</v>
      </c>
      <c r="B15" s="19">
        <v>9.3056999999999999</v>
      </c>
      <c r="C15" s="19">
        <v>13.16</v>
      </c>
      <c r="D15" s="19">
        <v>7.8006449</v>
      </c>
      <c r="E15" s="19">
        <v>13.24</v>
      </c>
      <c r="F15" s="19">
        <v>6.721000000000001</v>
      </c>
      <c r="G15" s="19">
        <v>11.682153636363637</v>
      </c>
      <c r="H15" s="19">
        <v>7.6590669272727272</v>
      </c>
    </row>
    <row r="16" spans="1:8">
      <c r="A16" s="16" t="s">
        <v>18</v>
      </c>
      <c r="B16" s="19">
        <v>9.2772000000000006</v>
      </c>
      <c r="C16" s="19">
        <v>23.09</v>
      </c>
      <c r="D16" s="19">
        <v>6.8605486000000004</v>
      </c>
      <c r="E16" s="19">
        <v>7.19</v>
      </c>
      <c r="F16" s="19">
        <v>6.8420000000000005</v>
      </c>
      <c r="G16" s="19">
        <v>9.3297972727272729</v>
      </c>
      <c r="H16" s="19">
        <v>8.1633331818181816</v>
      </c>
    </row>
    <row r="17" spans="1:8">
      <c r="A17" s="16" t="s">
        <v>19</v>
      </c>
      <c r="B17" s="19">
        <v>25.798400000000001</v>
      </c>
      <c r="C17" s="19">
        <v>5.88</v>
      </c>
      <c r="D17" s="19">
        <v>14.276521499999999</v>
      </c>
      <c r="E17" s="19">
        <v>13.7</v>
      </c>
      <c r="F17" s="19">
        <v>10.461</v>
      </c>
      <c r="G17" s="19">
        <v>13.104057272727273</v>
      </c>
      <c r="H17" s="19">
        <v>14.317295242727271</v>
      </c>
    </row>
    <row r="18" spans="1:8">
      <c r="A18" s="16" t="s">
        <v>20</v>
      </c>
      <c r="B18" s="19">
        <v>29.8428</v>
      </c>
      <c r="C18" s="19">
        <v>42.07</v>
      </c>
      <c r="D18" s="19">
        <v>26.519829099999999</v>
      </c>
      <c r="E18" s="19">
        <v>38.880000000000003</v>
      </c>
      <c r="F18" s="19">
        <v>28.324999999999999</v>
      </c>
      <c r="G18" s="19">
        <v>31.038095454545452</v>
      </c>
      <c r="H18" s="19">
        <v>28.221274772727273</v>
      </c>
    </row>
    <row r="19" spans="1:8">
      <c r="A19" s="16" t="s">
        <v>21</v>
      </c>
      <c r="B19" s="19">
        <v>1.7398000000000002</v>
      </c>
      <c r="C19" s="19">
        <v>2.63</v>
      </c>
      <c r="D19" s="19">
        <v>0.9760955</v>
      </c>
      <c r="E19" s="19">
        <v>3.17</v>
      </c>
      <c r="F19" s="19">
        <v>1.87</v>
      </c>
      <c r="G19" s="19">
        <v>1.7228018181818181</v>
      </c>
      <c r="H19" s="19">
        <v>1.7580062690909093</v>
      </c>
    </row>
    <row r="20" spans="1:8">
      <c r="A20" s="16" t="s">
        <v>22</v>
      </c>
      <c r="B20" s="19"/>
      <c r="C20" s="19"/>
      <c r="D20" s="19">
        <v>0</v>
      </c>
      <c r="E20" s="19"/>
      <c r="F20" s="19"/>
      <c r="G20" s="19">
        <v>1.5050000000000001E-2</v>
      </c>
      <c r="H20" s="19">
        <v>0</v>
      </c>
    </row>
    <row r="21" spans="1:8">
      <c r="A21" s="16" t="s">
        <v>23</v>
      </c>
      <c r="B21" s="19">
        <v>4.4477000000000002</v>
      </c>
      <c r="C21" s="19">
        <v>2.44</v>
      </c>
      <c r="D21" s="19">
        <v>2.4696609000000005</v>
      </c>
      <c r="E21" s="19">
        <v>5.15</v>
      </c>
      <c r="F21" s="19">
        <v>3.2890000000000006</v>
      </c>
      <c r="G21" s="19">
        <v>3.6880200000000003</v>
      </c>
      <c r="H21" s="19">
        <v>4.0972021363636371</v>
      </c>
    </row>
    <row r="22" spans="1:8">
      <c r="A22" s="16" t="s">
        <v>24</v>
      </c>
      <c r="B22" s="19">
        <v>0.54120000000000001</v>
      </c>
      <c r="C22" s="19" t="s">
        <v>46</v>
      </c>
      <c r="D22" s="19">
        <v>0.37816420000000001</v>
      </c>
      <c r="E22" s="19"/>
      <c r="F22" s="19">
        <v>0.39600000000000002</v>
      </c>
      <c r="G22" s="19">
        <v>0.57000363636363638</v>
      </c>
      <c r="H22" s="19">
        <v>0.55009161836363629</v>
      </c>
    </row>
    <row r="23" spans="1:8">
      <c r="A23" s="16" t="s">
        <v>25</v>
      </c>
      <c r="B23" s="19"/>
      <c r="C23" s="19" t="s">
        <v>46</v>
      </c>
      <c r="D23" s="19">
        <v>5.7028200000000001E-2</v>
      </c>
      <c r="E23" s="19">
        <v>7.0000000000000007E-2</v>
      </c>
      <c r="F23" s="19">
        <v>7.7000000000000013E-2</v>
      </c>
      <c r="G23" s="19">
        <v>7.980000000000001E-3</v>
      </c>
      <c r="H23" s="19">
        <v>5.693151609090908E-2</v>
      </c>
    </row>
    <row r="24" spans="1:8">
      <c r="A24" s="16" t="s">
        <v>26</v>
      </c>
      <c r="B24" s="19">
        <v>11.1082</v>
      </c>
      <c r="C24" s="19">
        <v>12.54</v>
      </c>
      <c r="D24" s="19">
        <v>15.147375100000001</v>
      </c>
      <c r="E24" s="19">
        <v>14.04</v>
      </c>
      <c r="F24" s="19">
        <v>13.794</v>
      </c>
      <c r="G24" s="19">
        <v>15.031774545454544</v>
      </c>
      <c r="H24" s="19">
        <v>12.759396923636364</v>
      </c>
    </row>
    <row r="25" spans="1:8">
      <c r="A25" s="16" t="s">
        <v>27</v>
      </c>
      <c r="B25" s="19">
        <v>22.1434</v>
      </c>
      <c r="C25" s="19">
        <v>53.26</v>
      </c>
      <c r="D25" s="19">
        <v>23.919182800000002</v>
      </c>
      <c r="E25" s="19">
        <v>36.32</v>
      </c>
      <c r="F25" s="19">
        <v>29.733000000000004</v>
      </c>
      <c r="G25" s="19">
        <v>36.293262727272726</v>
      </c>
      <c r="H25" s="19">
        <v>34.663786181818175</v>
      </c>
    </row>
    <row r="26" spans="1:8">
      <c r="A26" s="16" t="s">
        <v>28</v>
      </c>
      <c r="B26" s="19">
        <v>5.0332999999999997</v>
      </c>
      <c r="C26" s="19">
        <v>5.0599999999999996</v>
      </c>
      <c r="D26" s="19">
        <v>3.9007896999999998</v>
      </c>
      <c r="E26" s="19">
        <v>11.52</v>
      </c>
      <c r="F26" s="19">
        <v>4.8840000000000012</v>
      </c>
      <c r="G26" s="19">
        <v>5.9403972727272727</v>
      </c>
      <c r="H26" s="19">
        <v>5.7346687936363629</v>
      </c>
    </row>
    <row r="27" spans="1:8">
      <c r="A27" s="16" t="s">
        <v>29</v>
      </c>
      <c r="B27" s="19">
        <v>14.597200000000001</v>
      </c>
      <c r="C27" s="19">
        <v>23.79</v>
      </c>
      <c r="D27" s="19">
        <v>10.561747799999999</v>
      </c>
      <c r="E27" s="19">
        <v>19.5</v>
      </c>
      <c r="F27" s="19">
        <v>9.2070000000000007</v>
      </c>
      <c r="G27" s="19">
        <v>15.537072727272726</v>
      </c>
      <c r="H27" s="19">
        <v>12.16451580909091</v>
      </c>
    </row>
    <row r="28" spans="1:8">
      <c r="A28" s="16" t="s">
        <v>30</v>
      </c>
      <c r="B28" s="19">
        <v>3.2496</v>
      </c>
      <c r="C28" s="19">
        <v>4.6100000000000003</v>
      </c>
      <c r="D28" s="19">
        <v>2.1846885</v>
      </c>
      <c r="E28" s="19">
        <v>3.4</v>
      </c>
      <c r="F28" s="19">
        <v>2.2330000000000001</v>
      </c>
      <c r="G28" s="19">
        <v>3.7947190909090907</v>
      </c>
      <c r="H28" s="19">
        <v>2.5244555636363635</v>
      </c>
    </row>
    <row r="29" spans="1:8">
      <c r="A29" s="16" t="s">
        <v>31</v>
      </c>
      <c r="B29" s="19">
        <v>1.6176999999999999</v>
      </c>
      <c r="C29" s="19">
        <v>2.4300000000000002</v>
      </c>
      <c r="D29" s="19">
        <v>1.0667343</v>
      </c>
      <c r="E29" s="19">
        <v>1.26</v>
      </c>
      <c r="F29" s="19">
        <v>1.1220000000000001</v>
      </c>
      <c r="G29" s="19">
        <v>1.3533354545454548</v>
      </c>
      <c r="H29" s="19">
        <v>1.6659976963636363</v>
      </c>
    </row>
    <row r="30" spans="1:8">
      <c r="A30" s="16" t="s">
        <v>32</v>
      </c>
      <c r="B30" s="19">
        <v>24.982799999999997</v>
      </c>
      <c r="C30" s="19">
        <v>33.020000000000003</v>
      </c>
      <c r="D30" s="19">
        <v>29.1625154</v>
      </c>
      <c r="E30" s="19">
        <v>52.38</v>
      </c>
      <c r="F30" s="19">
        <v>28.908000000000005</v>
      </c>
      <c r="G30" s="19">
        <v>33.258851818181817</v>
      </c>
      <c r="H30" s="19">
        <v>35.596743509090906</v>
      </c>
    </row>
    <row r="31" spans="1:8">
      <c r="A31" s="16" t="s">
        <v>33</v>
      </c>
      <c r="B31" s="19">
        <v>4.3456999999999999</v>
      </c>
      <c r="C31" s="19">
        <v>7.24</v>
      </c>
      <c r="D31" s="19">
        <v>5.1153686</v>
      </c>
      <c r="E31" s="19">
        <v>6.55</v>
      </c>
      <c r="F31" s="19">
        <v>7.051000000000001</v>
      </c>
      <c r="G31" s="19">
        <v>8.0397672727272731</v>
      </c>
      <c r="H31" s="19">
        <v>7.7142260363636375</v>
      </c>
    </row>
    <row r="32" spans="1:8">
      <c r="A32" s="16" t="s">
        <v>34</v>
      </c>
      <c r="B32" s="19">
        <v>61.9604</v>
      </c>
      <c r="C32" s="19">
        <v>20.73</v>
      </c>
      <c r="D32" s="19">
        <v>35.940757299999994</v>
      </c>
      <c r="E32" s="19">
        <v>41.08</v>
      </c>
      <c r="F32" s="19">
        <v>34.969000000000001</v>
      </c>
      <c r="G32" s="19">
        <v>40.732707272727275</v>
      </c>
      <c r="H32" s="19">
        <v>40.933916736363642</v>
      </c>
    </row>
    <row r="33" spans="1:8">
      <c r="A33" s="17" t="s">
        <v>35</v>
      </c>
      <c r="B33" s="21">
        <f>SUM(B5:B32)</f>
        <v>400.7056</v>
      </c>
      <c r="C33" s="21">
        <f>SUM(C5:C32)</f>
        <v>430.53000000000003</v>
      </c>
      <c r="D33" s="19">
        <v>328.3287449</v>
      </c>
      <c r="E33" s="19">
        <v>433.56</v>
      </c>
      <c r="F33" s="19">
        <v>339.834</v>
      </c>
      <c r="G33" s="19">
        <v>409.9354827272727</v>
      </c>
      <c r="H33" s="19">
        <f>SUM(H5:H32)</f>
        <v>389.64990801736371</v>
      </c>
    </row>
  </sheetData>
  <mergeCells count="2">
    <mergeCell ref="A3:A4"/>
    <mergeCell ref="B3:H3"/>
  </mergeCells>
  <phoneticPr fontId="1" type="noConversion"/>
  <pageMargins left="0.75" right="0.75" top="1" bottom="1" header="0.5" footer="0.5"/>
  <pageSetup paperSize="9"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dimension ref="A1:J33"/>
  <sheetViews>
    <sheetView workbookViewId="0">
      <selection activeCell="J48" sqref="J48"/>
    </sheetView>
  </sheetViews>
  <sheetFormatPr defaultRowHeight="12.75"/>
  <cols>
    <col min="1" max="1" width="13.85546875" style="6" bestFit="1" customWidth="1"/>
    <col min="2" max="2" width="13.28515625" style="6" bestFit="1" customWidth="1"/>
    <col min="3" max="3" width="6.7109375" style="6" bestFit="1" customWidth="1"/>
    <col min="4" max="4" width="13.28515625" style="6" bestFit="1" customWidth="1"/>
    <col min="5" max="5" width="9.28515625" style="6" bestFit="1" customWidth="1"/>
    <col min="6" max="16384" width="9.140625" style="6"/>
  </cols>
  <sheetData>
    <row r="1" spans="1:10">
      <c r="A1" s="14" t="s">
        <v>0</v>
      </c>
    </row>
    <row r="3" spans="1:10" ht="15">
      <c r="A3" s="42" t="s">
        <v>98</v>
      </c>
      <c r="B3" s="38" t="s">
        <v>40</v>
      </c>
      <c r="C3" s="46"/>
      <c r="D3" s="46"/>
      <c r="E3" s="47"/>
    </row>
    <row r="4" spans="1:10">
      <c r="A4" s="44"/>
      <c r="B4" s="29" t="s">
        <v>2</v>
      </c>
      <c r="C4" s="29" t="s">
        <v>3</v>
      </c>
      <c r="D4" s="33" t="s">
        <v>101</v>
      </c>
      <c r="E4" s="29" t="s">
        <v>39</v>
      </c>
      <c r="F4" s="8"/>
      <c r="H4" s="8"/>
    </row>
    <row r="5" spans="1:10">
      <c r="A5" s="16" t="s">
        <v>6</v>
      </c>
      <c r="B5" s="34">
        <v>297.19817576577429</v>
      </c>
      <c r="C5" s="34">
        <v>306</v>
      </c>
      <c r="D5" s="34">
        <v>362.92775999999998</v>
      </c>
      <c r="E5" s="34">
        <v>412.95800000000003</v>
      </c>
      <c r="F5" s="8"/>
      <c r="H5" s="15"/>
      <c r="I5" s="9"/>
    </row>
    <row r="6" spans="1:10">
      <c r="A6" s="16" t="s">
        <v>8</v>
      </c>
      <c r="B6" s="34">
        <v>385.82478010617785</v>
      </c>
      <c r="C6" s="34">
        <v>416</v>
      </c>
      <c r="D6" s="34">
        <v>403.42793999999998</v>
      </c>
      <c r="E6" s="34">
        <v>648.22199999999998</v>
      </c>
      <c r="F6" s="8"/>
      <c r="H6" s="15"/>
      <c r="I6" s="9"/>
    </row>
    <row r="7" spans="1:10">
      <c r="A7" s="16" t="s">
        <v>9</v>
      </c>
      <c r="B7" s="34">
        <v>276.35002339866884</v>
      </c>
      <c r="C7" s="34">
        <v>262</v>
      </c>
      <c r="D7" s="34">
        <v>639.10591999999997</v>
      </c>
      <c r="E7" s="34">
        <v>374.10500000000002</v>
      </c>
      <c r="F7" s="8"/>
      <c r="H7" s="15"/>
      <c r="I7" s="9"/>
    </row>
    <row r="8" spans="1:10">
      <c r="A8" s="16" t="s">
        <v>10</v>
      </c>
      <c r="B8" s="34"/>
      <c r="C8" s="34">
        <v>34</v>
      </c>
      <c r="D8" s="34">
        <v>53.099530000000001</v>
      </c>
      <c r="E8" s="34">
        <v>26.7942</v>
      </c>
      <c r="F8" s="8"/>
      <c r="H8" s="15"/>
      <c r="I8" s="9"/>
    </row>
    <row r="9" spans="1:10">
      <c r="A9" s="16" t="s">
        <v>11</v>
      </c>
      <c r="B9" s="34">
        <v>877.94291289451792</v>
      </c>
      <c r="C9" s="34">
        <v>952</v>
      </c>
      <c r="D9" s="34">
        <v>579.66017999999997</v>
      </c>
      <c r="E9" s="34">
        <v>475.73899999999998</v>
      </c>
      <c r="F9" s="8"/>
      <c r="H9" s="15"/>
      <c r="I9" s="9"/>
      <c r="J9" s="8"/>
    </row>
    <row r="10" spans="1:10">
      <c r="A10" s="16" t="s">
        <v>12</v>
      </c>
      <c r="B10" s="34">
        <v>385.50493359930675</v>
      </c>
      <c r="C10" s="34">
        <v>413</v>
      </c>
      <c r="D10" s="34">
        <v>280.44618000000003</v>
      </c>
      <c r="E10" s="34">
        <v>617.5</v>
      </c>
      <c r="F10" s="8"/>
      <c r="H10" s="15"/>
      <c r="I10" s="9"/>
      <c r="J10" s="8"/>
    </row>
    <row r="11" spans="1:10">
      <c r="A11" s="16" t="s">
        <v>13</v>
      </c>
      <c r="B11" s="34">
        <v>69.826649823704344</v>
      </c>
      <c r="C11" s="34">
        <v>75</v>
      </c>
      <c r="D11" s="34">
        <v>81.756550000000004</v>
      </c>
      <c r="E11" s="34">
        <v>86.933499999999995</v>
      </c>
      <c r="F11" s="8"/>
      <c r="H11" s="15"/>
      <c r="I11" s="9"/>
      <c r="J11" s="8"/>
    </row>
    <row r="12" spans="1:10">
      <c r="A12" s="16" t="s">
        <v>14</v>
      </c>
      <c r="B12" s="34">
        <v>139.13036784872952</v>
      </c>
      <c r="C12" s="34">
        <v>235</v>
      </c>
      <c r="D12" s="34">
        <v>264.64357999999999</v>
      </c>
      <c r="E12" s="34">
        <v>434.96600000000001</v>
      </c>
      <c r="F12" s="8"/>
      <c r="H12" s="15"/>
      <c r="I12" s="9"/>
      <c r="J12" s="8"/>
    </row>
    <row r="13" spans="1:10">
      <c r="A13" s="16" t="s">
        <v>15</v>
      </c>
      <c r="B13" s="34">
        <v>2304.9968311184648</v>
      </c>
      <c r="C13" s="34">
        <v>2502</v>
      </c>
      <c r="D13" s="34">
        <v>3015.3138199999999</v>
      </c>
      <c r="E13" s="34">
        <v>3982.61</v>
      </c>
      <c r="F13" s="8"/>
      <c r="H13" s="15"/>
      <c r="I13" s="9"/>
      <c r="J13" s="8"/>
    </row>
    <row r="14" spans="1:10">
      <c r="A14" s="16" t="s">
        <v>16</v>
      </c>
      <c r="B14" s="34">
        <v>2831.0253941618348</v>
      </c>
      <c r="C14" s="34">
        <v>3056</v>
      </c>
      <c r="D14" s="34">
        <v>3039.7069900000001</v>
      </c>
      <c r="E14" s="34">
        <v>3259.63</v>
      </c>
      <c r="F14" s="8"/>
      <c r="H14" s="15"/>
      <c r="I14" s="9"/>
      <c r="J14" s="8"/>
    </row>
    <row r="15" spans="1:10">
      <c r="A15" s="16" t="s">
        <v>17</v>
      </c>
      <c r="B15" s="34">
        <v>522.92122839403464</v>
      </c>
      <c r="C15" s="34">
        <v>450</v>
      </c>
      <c r="D15" s="34">
        <v>433.33708999999999</v>
      </c>
      <c r="E15" s="34">
        <v>279.68400000000003</v>
      </c>
      <c r="F15" s="8"/>
      <c r="H15" s="15"/>
      <c r="I15" s="9"/>
      <c r="J15" s="8"/>
    </row>
    <row r="16" spans="1:10">
      <c r="A16" s="16" t="s">
        <v>18</v>
      </c>
      <c r="B16" s="34">
        <v>395.90286561268346</v>
      </c>
      <c r="C16" s="34">
        <v>382</v>
      </c>
      <c r="D16" s="34">
        <v>447.38024999999999</v>
      </c>
      <c r="E16" s="34">
        <v>379.77499999999998</v>
      </c>
      <c r="F16" s="8"/>
      <c r="H16" s="15"/>
      <c r="I16" s="9"/>
      <c r="J16" s="8"/>
    </row>
    <row r="17" spans="1:10">
      <c r="A17" s="16" t="s">
        <v>19</v>
      </c>
      <c r="B17" s="34">
        <v>483.10701259845388</v>
      </c>
      <c r="C17" s="34">
        <v>714</v>
      </c>
      <c r="D17" s="34">
        <v>644.62127999999996</v>
      </c>
      <c r="E17" s="34">
        <v>633.63800000000003</v>
      </c>
      <c r="F17" s="8"/>
      <c r="H17" s="15"/>
      <c r="I17" s="9"/>
      <c r="J17" s="8"/>
    </row>
    <row r="18" spans="1:10">
      <c r="A18" s="16" t="s">
        <v>20</v>
      </c>
      <c r="B18" s="34">
        <v>1908.6701675127624</v>
      </c>
      <c r="C18" s="34">
        <v>1537</v>
      </c>
      <c r="D18" s="34">
        <v>2108.74728</v>
      </c>
      <c r="E18" s="34">
        <v>2191.5500000000002</v>
      </c>
      <c r="F18" s="8"/>
      <c r="H18" s="15"/>
      <c r="I18" s="9"/>
      <c r="J18" s="8"/>
    </row>
    <row r="19" spans="1:10">
      <c r="A19" s="16" t="s">
        <v>21</v>
      </c>
      <c r="B19" s="34">
        <v>67.611048603492051</v>
      </c>
      <c r="C19" s="34">
        <v>68</v>
      </c>
      <c r="D19" s="34">
        <v>88.360879999999995</v>
      </c>
      <c r="E19" s="34">
        <v>118.38500000000001</v>
      </c>
      <c r="F19" s="8"/>
      <c r="H19" s="15"/>
      <c r="I19" s="9"/>
      <c r="J19" s="8"/>
    </row>
    <row r="20" spans="1:10">
      <c r="A20" s="16" t="s">
        <v>22</v>
      </c>
      <c r="B20" s="34"/>
      <c r="C20" s="34" t="s">
        <v>7</v>
      </c>
      <c r="D20" s="34">
        <v>0.58418000000000003</v>
      </c>
      <c r="E20" s="34"/>
      <c r="F20" s="8"/>
      <c r="H20" s="8"/>
      <c r="I20" s="9"/>
      <c r="J20" s="8"/>
    </row>
    <row r="21" spans="1:10">
      <c r="A21" s="16" t="s">
        <v>23</v>
      </c>
      <c r="B21" s="34">
        <v>158.69554219933221</v>
      </c>
      <c r="C21" s="34">
        <v>161</v>
      </c>
      <c r="D21" s="34">
        <v>148.04606999999999</v>
      </c>
      <c r="E21" s="34">
        <v>261.95600000000002</v>
      </c>
      <c r="F21" s="8"/>
      <c r="H21" s="15"/>
      <c r="I21" s="9"/>
      <c r="J21" s="8"/>
    </row>
    <row r="22" spans="1:10">
      <c r="A22" s="16" t="s">
        <v>24</v>
      </c>
      <c r="B22" s="34">
        <v>23.729720565088201</v>
      </c>
      <c r="C22" s="34">
        <v>26</v>
      </c>
      <c r="D22" s="34">
        <v>22.671559999999999</v>
      </c>
      <c r="E22" s="34">
        <v>48.760800000000003</v>
      </c>
      <c r="F22" s="8"/>
      <c r="H22" s="15"/>
      <c r="I22" s="9"/>
      <c r="J22" s="8"/>
    </row>
    <row r="23" spans="1:10">
      <c r="A23" s="16" t="s">
        <v>25</v>
      </c>
      <c r="B23" s="34"/>
      <c r="C23" s="34">
        <v>12</v>
      </c>
      <c r="D23" s="34">
        <v>10.982469999999999</v>
      </c>
      <c r="E23" s="34">
        <v>7.3772200000000003</v>
      </c>
      <c r="F23" s="8"/>
      <c r="H23" s="15"/>
      <c r="I23" s="9"/>
      <c r="J23" s="8"/>
    </row>
    <row r="24" spans="1:10">
      <c r="A24" s="16" t="s">
        <v>26</v>
      </c>
      <c r="B24" s="34">
        <v>838.99161314752371</v>
      </c>
      <c r="C24" s="34">
        <v>948</v>
      </c>
      <c r="D24" s="34">
        <v>942.55228999999997</v>
      </c>
      <c r="E24" s="34">
        <v>1153.53</v>
      </c>
      <c r="F24" s="8"/>
      <c r="H24" s="15"/>
      <c r="I24" s="9"/>
      <c r="J24" s="8"/>
    </row>
    <row r="25" spans="1:10">
      <c r="A25" s="16" t="s">
        <v>27</v>
      </c>
      <c r="B25" s="34">
        <v>2292.8773418086739</v>
      </c>
      <c r="C25" s="34">
        <v>2234</v>
      </c>
      <c r="D25" s="34">
        <v>1916.6276</v>
      </c>
      <c r="E25" s="34">
        <v>2946.9</v>
      </c>
      <c r="F25" s="8"/>
      <c r="H25" s="15"/>
      <c r="I25" s="9"/>
      <c r="J25" s="8"/>
    </row>
    <row r="26" spans="1:10">
      <c r="A26" s="16" t="s">
        <v>28</v>
      </c>
      <c r="B26" s="34">
        <v>528.16712582439834</v>
      </c>
      <c r="C26" s="34">
        <v>434</v>
      </c>
      <c r="D26" s="34">
        <v>546.76804000000004</v>
      </c>
      <c r="E26" s="34">
        <v>320.08100000000002</v>
      </c>
      <c r="F26" s="8"/>
      <c r="H26" s="15"/>
      <c r="I26" s="9"/>
      <c r="J26" s="8"/>
    </row>
    <row r="27" spans="1:10">
      <c r="A27" s="16" t="s">
        <v>29</v>
      </c>
      <c r="B27" s="34">
        <v>1246.3205586311194</v>
      </c>
      <c r="C27" s="34">
        <v>1020</v>
      </c>
      <c r="D27" s="34">
        <v>1195.2885799999999</v>
      </c>
      <c r="E27" s="34">
        <v>1066.29</v>
      </c>
      <c r="F27" s="8"/>
      <c r="H27" s="15"/>
      <c r="I27" s="9"/>
      <c r="J27" s="8"/>
    </row>
    <row r="28" spans="1:10">
      <c r="A28" s="16" t="s">
        <v>30</v>
      </c>
      <c r="B28" s="34">
        <v>269.39247371984908</v>
      </c>
      <c r="C28" s="34">
        <v>268</v>
      </c>
      <c r="D28" s="34">
        <v>211.27583000000001</v>
      </c>
      <c r="E28" s="34">
        <v>206.75</v>
      </c>
      <c r="F28" s="8"/>
      <c r="H28" s="15"/>
      <c r="I28" s="9"/>
      <c r="J28" s="8"/>
    </row>
    <row r="29" spans="1:10">
      <c r="A29" s="16" t="s">
        <v>31</v>
      </c>
      <c r="B29" s="34">
        <v>88.655643376165827</v>
      </c>
      <c r="C29" s="34">
        <v>92</v>
      </c>
      <c r="D29" s="34">
        <v>106.13637</v>
      </c>
      <c r="E29" s="34">
        <v>154.86600000000001</v>
      </c>
      <c r="F29" s="8"/>
      <c r="H29" s="15"/>
      <c r="I29" s="9"/>
      <c r="J29" s="8"/>
    </row>
    <row r="30" spans="1:10">
      <c r="A30" s="16" t="s">
        <v>32</v>
      </c>
      <c r="B30" s="34">
        <v>2322.2956561928258</v>
      </c>
      <c r="C30" s="34">
        <v>1976</v>
      </c>
      <c r="D30" s="34">
        <v>1753.1887300000001</v>
      </c>
      <c r="E30" s="34">
        <v>1654.63</v>
      </c>
      <c r="F30" s="8"/>
      <c r="H30" s="15"/>
      <c r="I30" s="9"/>
      <c r="J30" s="8"/>
    </row>
    <row r="31" spans="1:10">
      <c r="A31" s="16" t="s">
        <v>33</v>
      </c>
      <c r="B31" s="34">
        <v>281.72293398871727</v>
      </c>
      <c r="C31" s="34">
        <v>337</v>
      </c>
      <c r="D31" s="34">
        <v>289.27478000000002</v>
      </c>
      <c r="E31" s="34">
        <v>520.17999999999995</v>
      </c>
      <c r="F31" s="8"/>
      <c r="H31" s="15"/>
      <c r="I31" s="9"/>
      <c r="J31" s="8"/>
    </row>
    <row r="32" spans="1:10">
      <c r="A32" s="16" t="s">
        <v>34</v>
      </c>
      <c r="B32" s="34">
        <v>2987.4111523788069</v>
      </c>
      <c r="C32" s="34">
        <v>3231</v>
      </c>
      <c r="D32" s="34">
        <v>3309.44418</v>
      </c>
      <c r="E32" s="34">
        <v>2396.42</v>
      </c>
      <c r="F32" s="8"/>
      <c r="H32" s="15"/>
      <c r="I32" s="9"/>
      <c r="J32" s="8"/>
    </row>
    <row r="33" spans="1:10">
      <c r="A33" s="17" t="s">
        <v>35</v>
      </c>
      <c r="B33" s="34">
        <v>21984.272153271108</v>
      </c>
      <c r="C33" s="34">
        <v>22143</v>
      </c>
      <c r="D33" s="34">
        <v>22895.375909999999</v>
      </c>
      <c r="E33" s="34">
        <v>24660.230720000007</v>
      </c>
      <c r="F33" s="8"/>
      <c r="H33" s="15"/>
      <c r="I33" s="8"/>
      <c r="J33" s="8"/>
    </row>
  </sheetData>
  <mergeCells count="2">
    <mergeCell ref="A3:A4"/>
    <mergeCell ref="B3:E3"/>
  </mergeCells>
  <phoneticPr fontId="1"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Cover page</vt:lpstr>
      <vt:lpstr>Background information</vt:lpstr>
      <vt:lpstr>NH3 total</vt:lpstr>
      <vt:lpstr>NH3 agriculture</vt:lpstr>
      <vt:lpstr>NOx total</vt:lpstr>
      <vt:lpstr>NOx agriculture</vt:lpstr>
      <vt:lpstr>N2O total</vt:lpstr>
      <vt:lpstr>N2O agriculture</vt:lpstr>
      <vt:lpstr>CH4 total</vt:lpstr>
      <vt:lpstr>CH4 agriculture</vt:lpstr>
      <vt:lpstr>'Cover page'!_Toc288480654</vt:lpstr>
    </vt:vector>
  </TitlesOfParts>
  <Company>JRC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monni</dc:creator>
  <cp:lastModifiedBy>Clare Howard</cp:lastModifiedBy>
  <cp:lastPrinted>2010-03-31T15:04:19Z</cp:lastPrinted>
  <dcterms:created xsi:type="dcterms:W3CDTF">2009-04-07T07:54:28Z</dcterms:created>
  <dcterms:modified xsi:type="dcterms:W3CDTF">2011-03-21T15:13:07Z</dcterms:modified>
  <cp:contentStatus/>
</cp:coreProperties>
</file>